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<sst xmlns="http://schemas.openxmlformats.org/spreadsheetml/2006/main" count="153" uniqueCount="110">
  <si>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</si>
  <si>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</si>
  <si>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</si>
  <si>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</si>
  <si>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</si>
  <si>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</si>
  <si>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</si>
  <si>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</si>
  <si>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</si>
  <si>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</si>
  <si>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</si>
  <si>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</si>
  <si>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</si>
  <si>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</si>
  <si>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</si>
  <si>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</si>
  <si>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</si>
  <si>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</si>
  <si>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</si>
  <si>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</si>
  <si>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</si>
  <si>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</si>
  <si>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</si>
  <si>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</si>
  <si>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</si>
  <si>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</si>
  <si>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</si>
  <si>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</si>
  <si>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</si>
  <si>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</si>
  <si>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</si>
  <si>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</si>
  <si>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</si>
  <si>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</si>
  <si>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</si>
  <si>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</si>
  <si>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</si>
  <si>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</si>
  <si>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</si>
  <si>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</si>
  <si>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</si>
  <si>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</si>
  <si>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</si>
  <si>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</si>
  <si>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</si>
  <si>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</si>
  <si>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</si>
  <si>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</si>
  <si>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</si>
  <si>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</si>
  <si>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</si>
  <si>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</si>
  <si>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</si>
  <si>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</si>
  <si>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</si>
  <si>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</si>
  <si>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</si>
  <si>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</si>
  <si>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</si>
  <si>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</si>
  <si>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</si>
  <si>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</si>
  <si>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</si>
  <si>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</si>
  <si>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</si>
  <si>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</si>
  <si>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</si>
  <si>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</si>
  <si>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</si>
  <si>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</si>
  <si>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</si>
  <si>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</si>
  <si>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</si>
  <si>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</si>
  <si>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</si>
  <si>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</si>
  <si>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</si>
  <si>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</si>
  <si>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</si>
  <si>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</si>
  <si>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</si>
  <si>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</si>
  <si>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</si>
  <si>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</si>
  <si>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</si>
  <si>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</si>
  <si>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</si>
  <si>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</si>
  <si>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</si>
  <si>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</si>
  <si>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</si>
  <si>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</si>
  <si>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</si>
  <si>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</si>
  <si>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</si>
  <si>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</si>
  <si>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</si>
  <si>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</si>
  <si>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</si>
  <si>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</si>
  <si>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</si>
  <si>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</si>
  <si>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</si>
  <si>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</si>
  <si>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</si>
  <si>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</si>
  <si>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</si>
  <si>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</si>
  <si>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Table showing State wise /Union Territory wise contribution to AUM of category of schemes as on 31/12/2015</t>
  </si>
  <si>
    <t>PPFAS Mutual Fund: Net Assets Under Management (AUM) as on 31/12/2015 (All figures in Rs. Crore)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</si>
</sst>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0000"/>
    <numFmt numFmtId="167" formatCode="#,##0.000000"/>
    <numFmt numFmtId="168" formatCode="#,##0.0000000"/>
    <numFmt numFmtId="169" formatCode="#,##0.00000000"/>
    <numFmt numFmtId="170" formatCode="0.000"/>
    <numFmt numFmtId="171" formatCode="0.0000"/>
    <numFmt numFmtId="172" formatCode="0.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10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0" xfId="0" applyNumberFormat="1" applyFont="1" applyFill="1" applyBorder="1" applyAlignment="1">
      <alignment/>
    </xf>
    <xf numFmtId="2" fontId="0" fillId="7" borderId="13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" sqref="C3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5" t="s">
        <v>0</v>
      </c>
      <c r="B1" s="76" t="s">
        <v>1</v>
      </c>
      <c r="C1" s="77" t="s">
        <v>109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5"/>
      <c r="B2" s="76"/>
      <c r="C2" s="78" t="s">
        <v>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 t="s">
        <v>3</v>
      </c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 t="s">
        <v>4</v>
      </c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9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5"/>
      <c r="B3" s="76"/>
      <c r="C3" s="74" t="s">
        <v>6</v>
      </c>
      <c r="D3" s="74"/>
      <c r="E3" s="74"/>
      <c r="F3" s="74"/>
      <c r="G3" s="74"/>
      <c r="H3" s="74"/>
      <c r="I3" s="74"/>
      <c r="J3" s="74"/>
      <c r="K3" s="74"/>
      <c r="L3" s="74"/>
      <c r="M3" s="74" t="s">
        <v>7</v>
      </c>
      <c r="N3" s="74"/>
      <c r="O3" s="74"/>
      <c r="P3" s="74"/>
      <c r="Q3" s="74"/>
      <c r="R3" s="74"/>
      <c r="S3" s="74"/>
      <c r="T3" s="74"/>
      <c r="U3" s="74"/>
      <c r="V3" s="74"/>
      <c r="W3" s="74" t="s">
        <v>6</v>
      </c>
      <c r="X3" s="74"/>
      <c r="Y3" s="74"/>
      <c r="Z3" s="74"/>
      <c r="AA3" s="74"/>
      <c r="AB3" s="74"/>
      <c r="AC3" s="74"/>
      <c r="AD3" s="74"/>
      <c r="AE3" s="74"/>
      <c r="AF3" s="74"/>
      <c r="AG3" s="74" t="s">
        <v>7</v>
      </c>
      <c r="AH3" s="74"/>
      <c r="AI3" s="74"/>
      <c r="AJ3" s="74"/>
      <c r="AK3" s="74"/>
      <c r="AL3" s="74"/>
      <c r="AM3" s="74"/>
      <c r="AN3" s="74"/>
      <c r="AO3" s="74"/>
      <c r="AP3" s="74"/>
      <c r="AQ3" s="74" t="s">
        <v>6</v>
      </c>
      <c r="AR3" s="74"/>
      <c r="AS3" s="74"/>
      <c r="AT3" s="74"/>
      <c r="AU3" s="74"/>
      <c r="AV3" s="74"/>
      <c r="AW3" s="74"/>
      <c r="AX3" s="74"/>
      <c r="AY3" s="74"/>
      <c r="AZ3" s="74"/>
      <c r="BA3" s="74" t="s">
        <v>7</v>
      </c>
      <c r="BB3" s="74"/>
      <c r="BC3" s="74"/>
      <c r="BD3" s="74"/>
      <c r="BE3" s="74"/>
      <c r="BF3" s="74"/>
      <c r="BG3" s="74"/>
      <c r="BH3" s="74"/>
      <c r="BI3" s="74"/>
      <c r="BJ3" s="74"/>
      <c r="BK3" s="79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5"/>
      <c r="B4" s="76"/>
      <c r="C4" s="73" t="s">
        <v>8</v>
      </c>
      <c r="D4" s="73"/>
      <c r="E4" s="73"/>
      <c r="F4" s="73"/>
      <c r="G4" s="73"/>
      <c r="H4" s="73" t="s">
        <v>9</v>
      </c>
      <c r="I4" s="73"/>
      <c r="J4" s="73"/>
      <c r="K4" s="73"/>
      <c r="L4" s="73"/>
      <c r="M4" s="73" t="s">
        <v>8</v>
      </c>
      <c r="N4" s="73"/>
      <c r="O4" s="73"/>
      <c r="P4" s="73"/>
      <c r="Q4" s="73"/>
      <c r="R4" s="73" t="s">
        <v>9</v>
      </c>
      <c r="S4" s="73"/>
      <c r="T4" s="73"/>
      <c r="U4" s="73"/>
      <c r="V4" s="73"/>
      <c r="W4" s="73" t="s">
        <v>8</v>
      </c>
      <c r="X4" s="73"/>
      <c r="Y4" s="73"/>
      <c r="Z4" s="73"/>
      <c r="AA4" s="73"/>
      <c r="AB4" s="73" t="s">
        <v>9</v>
      </c>
      <c r="AC4" s="73"/>
      <c r="AD4" s="73"/>
      <c r="AE4" s="73"/>
      <c r="AF4" s="73"/>
      <c r="AG4" s="73" t="s">
        <v>8</v>
      </c>
      <c r="AH4" s="73"/>
      <c r="AI4" s="73"/>
      <c r="AJ4" s="73"/>
      <c r="AK4" s="73"/>
      <c r="AL4" s="73" t="s">
        <v>9</v>
      </c>
      <c r="AM4" s="73"/>
      <c r="AN4" s="73"/>
      <c r="AO4" s="73"/>
      <c r="AP4" s="73"/>
      <c r="AQ4" s="73" t="s">
        <v>8</v>
      </c>
      <c r="AR4" s="73"/>
      <c r="AS4" s="73"/>
      <c r="AT4" s="73"/>
      <c r="AU4" s="73"/>
      <c r="AV4" s="73" t="s">
        <v>9</v>
      </c>
      <c r="AW4" s="73"/>
      <c r="AX4" s="73"/>
      <c r="AY4" s="73"/>
      <c r="AZ4" s="73"/>
      <c r="BA4" s="73" t="s">
        <v>8</v>
      </c>
      <c r="BB4" s="73"/>
      <c r="BC4" s="73"/>
      <c r="BD4" s="73"/>
      <c r="BE4" s="73"/>
      <c r="BF4" s="73" t="s">
        <v>9</v>
      </c>
      <c r="BG4" s="73"/>
      <c r="BH4" s="73"/>
      <c r="BI4" s="73"/>
      <c r="BJ4" s="73"/>
      <c r="BK4" s="79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5"/>
      <c r="B5" s="76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79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</row>
    <row r="7" spans="1:63" ht="12.75">
      <c r="A7" s="14" t="s">
        <v>12</v>
      </c>
      <c r="B7" s="16" t="s">
        <v>13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</row>
    <row r="8" spans="1:63" ht="12.75">
      <c r="A8" s="14"/>
      <c r="B8" s="17" t="s">
        <v>14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0</v>
      </c>
      <c r="AA8" s="56">
        <v>0</v>
      </c>
      <c r="AB8" s="56">
        <v>0</v>
      </c>
      <c r="AC8" s="56">
        <v>0</v>
      </c>
      <c r="AD8" s="56">
        <v>0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0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0</v>
      </c>
      <c r="AW8" s="56">
        <v>0</v>
      </c>
      <c r="AX8" s="56">
        <v>0</v>
      </c>
      <c r="AY8" s="56">
        <v>0</v>
      </c>
      <c r="AZ8" s="56">
        <v>0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0</v>
      </c>
      <c r="BH8" s="56">
        <v>0</v>
      </c>
      <c r="BI8" s="56">
        <v>0</v>
      </c>
      <c r="BJ8" s="56">
        <v>0</v>
      </c>
      <c r="BK8" s="57">
        <f>SUM(C8:BJ8)</f>
        <v>0</v>
      </c>
    </row>
    <row r="9" spans="1:66" ht="12.75">
      <c r="A9" s="14"/>
      <c r="B9" s="17" t="s">
        <v>15</v>
      </c>
      <c r="C9" s="58">
        <f aca="true" t="shared" si="0" ref="C9:AH9">SUM(C8:C8)</f>
        <v>0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0</v>
      </c>
      <c r="I9" s="58">
        <f t="shared" si="0"/>
        <v>0</v>
      </c>
      <c r="J9" s="58">
        <f t="shared" si="0"/>
        <v>0</v>
      </c>
      <c r="K9" s="58">
        <f t="shared" si="0"/>
        <v>0</v>
      </c>
      <c r="L9" s="58">
        <f t="shared" si="0"/>
        <v>0</v>
      </c>
      <c r="M9" s="58">
        <f t="shared" si="0"/>
        <v>0</v>
      </c>
      <c r="N9" s="58">
        <f t="shared" si="0"/>
        <v>0</v>
      </c>
      <c r="O9" s="58">
        <f t="shared" si="0"/>
        <v>0</v>
      </c>
      <c r="P9" s="58">
        <f t="shared" si="0"/>
        <v>0</v>
      </c>
      <c r="Q9" s="58">
        <f t="shared" si="0"/>
        <v>0</v>
      </c>
      <c r="R9" s="58">
        <f t="shared" si="0"/>
        <v>0</v>
      </c>
      <c r="S9" s="58">
        <f t="shared" si="0"/>
        <v>0</v>
      </c>
      <c r="T9" s="58">
        <f t="shared" si="0"/>
        <v>0</v>
      </c>
      <c r="U9" s="58">
        <f t="shared" si="0"/>
        <v>0</v>
      </c>
      <c r="V9" s="58">
        <f t="shared" si="0"/>
        <v>0</v>
      </c>
      <c r="W9" s="58">
        <f t="shared" si="0"/>
        <v>0</v>
      </c>
      <c r="X9" s="58">
        <f t="shared" si="0"/>
        <v>0</v>
      </c>
      <c r="Y9" s="58">
        <f t="shared" si="0"/>
        <v>0</v>
      </c>
      <c r="Z9" s="58">
        <f t="shared" si="0"/>
        <v>0</v>
      </c>
      <c r="AA9" s="58">
        <f t="shared" si="0"/>
        <v>0</v>
      </c>
      <c r="AB9" s="58">
        <f t="shared" si="0"/>
        <v>0</v>
      </c>
      <c r="AC9" s="58">
        <f t="shared" si="0"/>
        <v>0</v>
      </c>
      <c r="AD9" s="58">
        <f t="shared" si="0"/>
        <v>0</v>
      </c>
      <c r="AE9" s="58">
        <f t="shared" si="0"/>
        <v>0</v>
      </c>
      <c r="AF9" s="58">
        <f t="shared" si="0"/>
        <v>0</v>
      </c>
      <c r="AG9" s="58">
        <f t="shared" si="0"/>
        <v>0</v>
      </c>
      <c r="AH9" s="58">
        <f t="shared" si="0"/>
        <v>0</v>
      </c>
      <c r="AI9" s="58">
        <f aca="true" t="shared" si="1" ref="AI9:BJ9">SUM(AI8:AI8)</f>
        <v>0</v>
      </c>
      <c r="AJ9" s="58">
        <f t="shared" si="1"/>
        <v>0</v>
      </c>
      <c r="AK9" s="58">
        <f t="shared" si="1"/>
        <v>0</v>
      </c>
      <c r="AL9" s="58">
        <f t="shared" si="1"/>
        <v>0</v>
      </c>
      <c r="AM9" s="58">
        <f t="shared" si="1"/>
        <v>0</v>
      </c>
      <c r="AN9" s="58">
        <f t="shared" si="1"/>
        <v>0</v>
      </c>
      <c r="AO9" s="58">
        <f t="shared" si="1"/>
        <v>0</v>
      </c>
      <c r="AP9" s="58">
        <f t="shared" si="1"/>
        <v>0</v>
      </c>
      <c r="AQ9" s="58">
        <f t="shared" si="1"/>
        <v>0</v>
      </c>
      <c r="AR9" s="58">
        <f t="shared" si="1"/>
        <v>0</v>
      </c>
      <c r="AS9" s="58">
        <f t="shared" si="1"/>
        <v>0</v>
      </c>
      <c r="AT9" s="58">
        <f t="shared" si="1"/>
        <v>0</v>
      </c>
      <c r="AU9" s="58">
        <f t="shared" si="1"/>
        <v>0</v>
      </c>
      <c r="AV9" s="59">
        <f t="shared" si="1"/>
        <v>0</v>
      </c>
      <c r="AW9" s="58">
        <f t="shared" si="1"/>
        <v>0</v>
      </c>
      <c r="AX9" s="58">
        <f t="shared" si="1"/>
        <v>0</v>
      </c>
      <c r="AY9" s="58">
        <f t="shared" si="1"/>
        <v>0</v>
      </c>
      <c r="AZ9" s="59">
        <f t="shared" si="1"/>
        <v>0</v>
      </c>
      <c r="BA9" s="58">
        <f t="shared" si="1"/>
        <v>0</v>
      </c>
      <c r="BB9" s="58">
        <f t="shared" si="1"/>
        <v>0</v>
      </c>
      <c r="BC9" s="58">
        <f t="shared" si="1"/>
        <v>0</v>
      </c>
      <c r="BD9" s="58">
        <f t="shared" si="1"/>
        <v>0</v>
      </c>
      <c r="BE9" s="58">
        <f t="shared" si="1"/>
        <v>0</v>
      </c>
      <c r="BF9" s="58">
        <f t="shared" si="1"/>
        <v>0</v>
      </c>
      <c r="BG9" s="58">
        <f t="shared" si="1"/>
        <v>0</v>
      </c>
      <c r="BH9" s="58">
        <f t="shared" si="1"/>
        <v>0</v>
      </c>
      <c r="BI9" s="58">
        <f t="shared" si="1"/>
        <v>0</v>
      </c>
      <c r="BJ9" s="58">
        <f t="shared" si="1"/>
        <v>0</v>
      </c>
      <c r="BK9" s="60">
        <f>SUM(C9:BJ9)</f>
        <v>0</v>
      </c>
      <c r="BN9" s="65"/>
    </row>
    <row r="10" spans="1:63" ht="12.75">
      <c r="A10" s="14" t="s">
        <v>16</v>
      </c>
      <c r="B10" s="16" t="s">
        <v>17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</row>
    <row r="11" spans="1:63" ht="12.75">
      <c r="A11" s="14"/>
      <c r="B11" s="17" t="s">
        <v>14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  <c r="X11" s="56">
        <v>0</v>
      </c>
      <c r="Y11" s="56">
        <v>0</v>
      </c>
      <c r="Z11" s="56">
        <v>0</v>
      </c>
      <c r="AA11" s="56">
        <v>0</v>
      </c>
      <c r="AB11" s="56">
        <v>0</v>
      </c>
      <c r="AC11" s="56">
        <v>0</v>
      </c>
      <c r="AD11" s="56">
        <v>0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0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0</v>
      </c>
      <c r="AV11" s="56">
        <v>0</v>
      </c>
      <c r="AW11" s="56">
        <v>0</v>
      </c>
      <c r="AX11" s="56">
        <v>0</v>
      </c>
      <c r="AY11" s="56">
        <v>0</v>
      </c>
      <c r="AZ11" s="56">
        <v>0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0</v>
      </c>
      <c r="BH11" s="56">
        <v>0</v>
      </c>
      <c r="BI11" s="56">
        <v>0</v>
      </c>
      <c r="BJ11" s="56">
        <v>0</v>
      </c>
      <c r="BK11" s="57">
        <f>SUM(C11:BJ11)</f>
        <v>0</v>
      </c>
    </row>
    <row r="12" spans="1:66" ht="12.75">
      <c r="A12" s="14"/>
      <c r="B12" s="17" t="s">
        <v>18</v>
      </c>
      <c r="C12" s="58">
        <f aca="true" t="shared" si="2" ref="C12:AH12">SUM(C11:C11)</f>
        <v>0</v>
      </c>
      <c r="D12" s="58">
        <f t="shared" si="2"/>
        <v>0</v>
      </c>
      <c r="E12" s="58">
        <f t="shared" si="2"/>
        <v>0</v>
      </c>
      <c r="F12" s="58">
        <f t="shared" si="2"/>
        <v>0</v>
      </c>
      <c r="G12" s="58">
        <f t="shared" si="2"/>
        <v>0</v>
      </c>
      <c r="H12" s="58">
        <f t="shared" si="2"/>
        <v>0</v>
      </c>
      <c r="I12" s="58">
        <f t="shared" si="2"/>
        <v>0</v>
      </c>
      <c r="J12" s="58">
        <f t="shared" si="2"/>
        <v>0</v>
      </c>
      <c r="K12" s="58">
        <f t="shared" si="2"/>
        <v>0</v>
      </c>
      <c r="L12" s="58">
        <f t="shared" si="2"/>
        <v>0</v>
      </c>
      <c r="M12" s="58">
        <f t="shared" si="2"/>
        <v>0</v>
      </c>
      <c r="N12" s="58">
        <f t="shared" si="2"/>
        <v>0</v>
      </c>
      <c r="O12" s="58">
        <f t="shared" si="2"/>
        <v>0</v>
      </c>
      <c r="P12" s="58">
        <f t="shared" si="2"/>
        <v>0</v>
      </c>
      <c r="Q12" s="58">
        <f t="shared" si="2"/>
        <v>0</v>
      </c>
      <c r="R12" s="58">
        <f t="shared" si="2"/>
        <v>0</v>
      </c>
      <c r="S12" s="58">
        <f t="shared" si="2"/>
        <v>0</v>
      </c>
      <c r="T12" s="58">
        <f t="shared" si="2"/>
        <v>0</v>
      </c>
      <c r="U12" s="58">
        <f t="shared" si="2"/>
        <v>0</v>
      </c>
      <c r="V12" s="58">
        <f t="shared" si="2"/>
        <v>0</v>
      </c>
      <c r="W12" s="58">
        <f t="shared" si="2"/>
        <v>0</v>
      </c>
      <c r="X12" s="58">
        <f t="shared" si="2"/>
        <v>0</v>
      </c>
      <c r="Y12" s="58">
        <f t="shared" si="2"/>
        <v>0</v>
      </c>
      <c r="Z12" s="58">
        <f t="shared" si="2"/>
        <v>0</v>
      </c>
      <c r="AA12" s="58">
        <f t="shared" si="2"/>
        <v>0</v>
      </c>
      <c r="AB12" s="58">
        <f t="shared" si="2"/>
        <v>0</v>
      </c>
      <c r="AC12" s="58">
        <f t="shared" si="2"/>
        <v>0</v>
      </c>
      <c r="AD12" s="58">
        <f t="shared" si="2"/>
        <v>0</v>
      </c>
      <c r="AE12" s="58">
        <f t="shared" si="2"/>
        <v>0</v>
      </c>
      <c r="AF12" s="58">
        <f t="shared" si="2"/>
        <v>0</v>
      </c>
      <c r="AG12" s="58">
        <f t="shared" si="2"/>
        <v>0</v>
      </c>
      <c r="AH12" s="58">
        <f t="shared" si="2"/>
        <v>0</v>
      </c>
      <c r="AI12" s="58">
        <f aca="true" t="shared" si="3" ref="AI12:BJ12">SUM(AI11:AI11)</f>
        <v>0</v>
      </c>
      <c r="AJ12" s="58">
        <f t="shared" si="3"/>
        <v>0</v>
      </c>
      <c r="AK12" s="58">
        <f t="shared" si="3"/>
        <v>0</v>
      </c>
      <c r="AL12" s="58">
        <f t="shared" si="3"/>
        <v>0</v>
      </c>
      <c r="AM12" s="58">
        <f t="shared" si="3"/>
        <v>0</v>
      </c>
      <c r="AN12" s="58">
        <f t="shared" si="3"/>
        <v>0</v>
      </c>
      <c r="AO12" s="58">
        <f t="shared" si="3"/>
        <v>0</v>
      </c>
      <c r="AP12" s="58">
        <f t="shared" si="3"/>
        <v>0</v>
      </c>
      <c r="AQ12" s="58">
        <f t="shared" si="3"/>
        <v>0</v>
      </c>
      <c r="AR12" s="58">
        <f t="shared" si="3"/>
        <v>0</v>
      </c>
      <c r="AS12" s="58">
        <f t="shared" si="3"/>
        <v>0</v>
      </c>
      <c r="AT12" s="58">
        <f t="shared" si="3"/>
        <v>0</v>
      </c>
      <c r="AU12" s="58">
        <f t="shared" si="3"/>
        <v>0</v>
      </c>
      <c r="AV12" s="59">
        <f t="shared" si="3"/>
        <v>0</v>
      </c>
      <c r="AW12" s="58">
        <f t="shared" si="3"/>
        <v>0</v>
      </c>
      <c r="AX12" s="58">
        <f t="shared" si="3"/>
        <v>0</v>
      </c>
      <c r="AY12" s="58">
        <f t="shared" si="3"/>
        <v>0</v>
      </c>
      <c r="AZ12" s="59">
        <f t="shared" si="3"/>
        <v>0</v>
      </c>
      <c r="BA12" s="58">
        <f t="shared" si="3"/>
        <v>0</v>
      </c>
      <c r="BB12" s="58">
        <f t="shared" si="3"/>
        <v>0</v>
      </c>
      <c r="BC12" s="58">
        <f t="shared" si="3"/>
        <v>0</v>
      </c>
      <c r="BD12" s="58">
        <f t="shared" si="3"/>
        <v>0</v>
      </c>
      <c r="BE12" s="58">
        <f t="shared" si="3"/>
        <v>0</v>
      </c>
      <c r="BF12" s="58">
        <f t="shared" si="3"/>
        <v>0</v>
      </c>
      <c r="BG12" s="58">
        <f t="shared" si="3"/>
        <v>0</v>
      </c>
      <c r="BH12" s="58">
        <f t="shared" si="3"/>
        <v>0</v>
      </c>
      <c r="BI12" s="58">
        <f t="shared" si="3"/>
        <v>0</v>
      </c>
      <c r="BJ12" s="58">
        <f t="shared" si="3"/>
        <v>0</v>
      </c>
      <c r="BK12" s="60">
        <f>SUM(C12:BJ12)</f>
        <v>0</v>
      </c>
      <c r="BN12" s="65"/>
    </row>
    <row r="13" spans="1:63" ht="12.75">
      <c r="A13" s="14" t="s">
        <v>19</v>
      </c>
      <c r="B13" s="16" t="s">
        <v>20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</row>
    <row r="14" spans="1:63" ht="12.75">
      <c r="A14" s="14"/>
      <c r="B14" s="17" t="s">
        <v>14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0</v>
      </c>
      <c r="AX14" s="56">
        <v>0</v>
      </c>
      <c r="AY14" s="56">
        <v>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0</v>
      </c>
      <c r="BI14" s="56">
        <v>0</v>
      </c>
      <c r="BJ14" s="56">
        <v>0</v>
      </c>
      <c r="BK14" s="57">
        <f>SUM(C14:BJ14)</f>
        <v>0</v>
      </c>
    </row>
    <row r="15" spans="1:63" ht="12.75">
      <c r="A15" s="14"/>
      <c r="B15" s="17" t="s">
        <v>21</v>
      </c>
      <c r="C15" s="58">
        <f aca="true" t="shared" si="4" ref="C15:AH15">SUM(C14:C14)</f>
        <v>0</v>
      </c>
      <c r="D15" s="58">
        <f t="shared" si="4"/>
        <v>0</v>
      </c>
      <c r="E15" s="58">
        <f t="shared" si="4"/>
        <v>0</v>
      </c>
      <c r="F15" s="58">
        <f t="shared" si="4"/>
        <v>0</v>
      </c>
      <c r="G15" s="58">
        <f t="shared" si="4"/>
        <v>0</v>
      </c>
      <c r="H15" s="58">
        <f t="shared" si="4"/>
        <v>0</v>
      </c>
      <c r="I15" s="58">
        <f t="shared" si="4"/>
        <v>0</v>
      </c>
      <c r="J15" s="58">
        <f t="shared" si="4"/>
        <v>0</v>
      </c>
      <c r="K15" s="58">
        <f t="shared" si="4"/>
        <v>0</v>
      </c>
      <c r="L15" s="58">
        <f t="shared" si="4"/>
        <v>0</v>
      </c>
      <c r="M15" s="58">
        <f t="shared" si="4"/>
        <v>0</v>
      </c>
      <c r="N15" s="58">
        <f t="shared" si="4"/>
        <v>0</v>
      </c>
      <c r="O15" s="58">
        <f t="shared" si="4"/>
        <v>0</v>
      </c>
      <c r="P15" s="58">
        <f t="shared" si="4"/>
        <v>0</v>
      </c>
      <c r="Q15" s="58">
        <f t="shared" si="4"/>
        <v>0</v>
      </c>
      <c r="R15" s="58">
        <f t="shared" si="4"/>
        <v>0</v>
      </c>
      <c r="S15" s="58">
        <f t="shared" si="4"/>
        <v>0</v>
      </c>
      <c r="T15" s="58">
        <f t="shared" si="4"/>
        <v>0</v>
      </c>
      <c r="U15" s="58">
        <f t="shared" si="4"/>
        <v>0</v>
      </c>
      <c r="V15" s="58">
        <f t="shared" si="4"/>
        <v>0</v>
      </c>
      <c r="W15" s="58">
        <f t="shared" si="4"/>
        <v>0</v>
      </c>
      <c r="X15" s="58">
        <f t="shared" si="4"/>
        <v>0</v>
      </c>
      <c r="Y15" s="58">
        <f t="shared" si="4"/>
        <v>0</v>
      </c>
      <c r="Z15" s="58">
        <f t="shared" si="4"/>
        <v>0</v>
      </c>
      <c r="AA15" s="58">
        <f t="shared" si="4"/>
        <v>0</v>
      </c>
      <c r="AB15" s="58">
        <f t="shared" si="4"/>
        <v>0</v>
      </c>
      <c r="AC15" s="58">
        <f t="shared" si="4"/>
        <v>0</v>
      </c>
      <c r="AD15" s="58">
        <f t="shared" si="4"/>
        <v>0</v>
      </c>
      <c r="AE15" s="58">
        <f t="shared" si="4"/>
        <v>0</v>
      </c>
      <c r="AF15" s="58">
        <f t="shared" si="4"/>
        <v>0</v>
      </c>
      <c r="AG15" s="58">
        <f t="shared" si="4"/>
        <v>0</v>
      </c>
      <c r="AH15" s="58">
        <f t="shared" si="4"/>
        <v>0</v>
      </c>
      <c r="AI15" s="58">
        <f aca="true" t="shared" si="5" ref="AI15:BJ15">SUM(AI14:AI14)</f>
        <v>0</v>
      </c>
      <c r="AJ15" s="58">
        <f t="shared" si="5"/>
        <v>0</v>
      </c>
      <c r="AK15" s="58">
        <f t="shared" si="5"/>
        <v>0</v>
      </c>
      <c r="AL15" s="58">
        <f t="shared" si="5"/>
        <v>0</v>
      </c>
      <c r="AM15" s="58">
        <f t="shared" si="5"/>
        <v>0</v>
      </c>
      <c r="AN15" s="58">
        <f t="shared" si="5"/>
        <v>0</v>
      </c>
      <c r="AO15" s="58">
        <f t="shared" si="5"/>
        <v>0</v>
      </c>
      <c r="AP15" s="58">
        <f t="shared" si="5"/>
        <v>0</v>
      </c>
      <c r="AQ15" s="58">
        <f t="shared" si="5"/>
        <v>0</v>
      </c>
      <c r="AR15" s="58">
        <f t="shared" si="5"/>
        <v>0</v>
      </c>
      <c r="AS15" s="58">
        <f t="shared" si="5"/>
        <v>0</v>
      </c>
      <c r="AT15" s="58">
        <f t="shared" si="5"/>
        <v>0</v>
      </c>
      <c r="AU15" s="58">
        <f t="shared" si="5"/>
        <v>0</v>
      </c>
      <c r="AV15" s="59">
        <f t="shared" si="5"/>
        <v>0</v>
      </c>
      <c r="AW15" s="58">
        <f t="shared" si="5"/>
        <v>0</v>
      </c>
      <c r="AX15" s="58">
        <f t="shared" si="5"/>
        <v>0</v>
      </c>
      <c r="AY15" s="58">
        <f t="shared" si="5"/>
        <v>0</v>
      </c>
      <c r="AZ15" s="59">
        <f t="shared" si="5"/>
        <v>0</v>
      </c>
      <c r="BA15" s="58">
        <f t="shared" si="5"/>
        <v>0</v>
      </c>
      <c r="BB15" s="58">
        <f t="shared" si="5"/>
        <v>0</v>
      </c>
      <c r="BC15" s="58">
        <f t="shared" si="5"/>
        <v>0</v>
      </c>
      <c r="BD15" s="58">
        <f t="shared" si="5"/>
        <v>0</v>
      </c>
      <c r="BE15" s="58">
        <f t="shared" si="5"/>
        <v>0</v>
      </c>
      <c r="BF15" s="58">
        <f t="shared" si="5"/>
        <v>0</v>
      </c>
      <c r="BG15" s="58">
        <f t="shared" si="5"/>
        <v>0</v>
      </c>
      <c r="BH15" s="58">
        <f t="shared" si="5"/>
        <v>0</v>
      </c>
      <c r="BI15" s="58">
        <f t="shared" si="5"/>
        <v>0</v>
      </c>
      <c r="BJ15" s="58">
        <f t="shared" si="5"/>
        <v>0</v>
      </c>
      <c r="BK15" s="60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</row>
    <row r="26" spans="1:63" ht="12.75">
      <c r="A26" s="14"/>
      <c r="B26" s="17" t="s">
        <v>14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7">
        <f>SUM(C26:BJ26)</f>
        <v>0</v>
      </c>
    </row>
    <row r="27" spans="1:63" ht="12.75">
      <c r="A27" s="14"/>
      <c r="B27" s="17" t="s">
        <v>30</v>
      </c>
      <c r="C27" s="58">
        <f aca="true" t="shared" si="6" ref="C27:AH27">SUM(C26:C26)</f>
        <v>0</v>
      </c>
      <c r="D27" s="58">
        <f t="shared" si="6"/>
        <v>0</v>
      </c>
      <c r="E27" s="58">
        <f t="shared" si="6"/>
        <v>0</v>
      </c>
      <c r="F27" s="58">
        <f t="shared" si="6"/>
        <v>0</v>
      </c>
      <c r="G27" s="58">
        <f t="shared" si="6"/>
        <v>0</v>
      </c>
      <c r="H27" s="58">
        <f t="shared" si="6"/>
        <v>0</v>
      </c>
      <c r="I27" s="58">
        <f t="shared" si="6"/>
        <v>0</v>
      </c>
      <c r="J27" s="58">
        <f t="shared" si="6"/>
        <v>0</v>
      </c>
      <c r="K27" s="58">
        <f t="shared" si="6"/>
        <v>0</v>
      </c>
      <c r="L27" s="58">
        <f t="shared" si="6"/>
        <v>0</v>
      </c>
      <c r="M27" s="58">
        <f t="shared" si="6"/>
        <v>0</v>
      </c>
      <c r="N27" s="58">
        <f t="shared" si="6"/>
        <v>0</v>
      </c>
      <c r="O27" s="58">
        <f t="shared" si="6"/>
        <v>0</v>
      </c>
      <c r="P27" s="58">
        <f t="shared" si="6"/>
        <v>0</v>
      </c>
      <c r="Q27" s="58">
        <f t="shared" si="6"/>
        <v>0</v>
      </c>
      <c r="R27" s="58">
        <f t="shared" si="6"/>
        <v>0</v>
      </c>
      <c r="S27" s="58">
        <f t="shared" si="6"/>
        <v>0</v>
      </c>
      <c r="T27" s="58">
        <f t="shared" si="6"/>
        <v>0</v>
      </c>
      <c r="U27" s="58">
        <f t="shared" si="6"/>
        <v>0</v>
      </c>
      <c r="V27" s="58">
        <f t="shared" si="6"/>
        <v>0</v>
      </c>
      <c r="W27" s="58">
        <f t="shared" si="6"/>
        <v>0</v>
      </c>
      <c r="X27" s="58">
        <f t="shared" si="6"/>
        <v>0</v>
      </c>
      <c r="Y27" s="58">
        <f t="shared" si="6"/>
        <v>0</v>
      </c>
      <c r="Z27" s="58">
        <f t="shared" si="6"/>
        <v>0</v>
      </c>
      <c r="AA27" s="58">
        <f t="shared" si="6"/>
        <v>0</v>
      </c>
      <c r="AB27" s="58">
        <f t="shared" si="6"/>
        <v>0</v>
      </c>
      <c r="AC27" s="58">
        <f t="shared" si="6"/>
        <v>0</v>
      </c>
      <c r="AD27" s="58">
        <f t="shared" si="6"/>
        <v>0</v>
      </c>
      <c r="AE27" s="58">
        <f t="shared" si="6"/>
        <v>0</v>
      </c>
      <c r="AF27" s="58">
        <f t="shared" si="6"/>
        <v>0</v>
      </c>
      <c r="AG27" s="58">
        <f t="shared" si="6"/>
        <v>0</v>
      </c>
      <c r="AH27" s="58">
        <f t="shared" si="6"/>
        <v>0</v>
      </c>
      <c r="AI27" s="58">
        <f aca="true" t="shared" si="7" ref="AI27:BJ27">SUM(AI26:AI26)</f>
        <v>0</v>
      </c>
      <c r="AJ27" s="58">
        <f t="shared" si="7"/>
        <v>0</v>
      </c>
      <c r="AK27" s="58">
        <f t="shared" si="7"/>
        <v>0</v>
      </c>
      <c r="AL27" s="58">
        <f t="shared" si="7"/>
        <v>0</v>
      </c>
      <c r="AM27" s="58">
        <f t="shared" si="7"/>
        <v>0</v>
      </c>
      <c r="AN27" s="58">
        <f t="shared" si="7"/>
        <v>0</v>
      </c>
      <c r="AO27" s="58">
        <f t="shared" si="7"/>
        <v>0</v>
      </c>
      <c r="AP27" s="58">
        <f t="shared" si="7"/>
        <v>0</v>
      </c>
      <c r="AQ27" s="58">
        <f t="shared" si="7"/>
        <v>0</v>
      </c>
      <c r="AR27" s="58">
        <f t="shared" si="7"/>
        <v>0</v>
      </c>
      <c r="AS27" s="58">
        <f t="shared" si="7"/>
        <v>0</v>
      </c>
      <c r="AT27" s="58">
        <f t="shared" si="7"/>
        <v>0</v>
      </c>
      <c r="AU27" s="58">
        <f t="shared" si="7"/>
        <v>0</v>
      </c>
      <c r="AV27" s="59">
        <f t="shared" si="7"/>
        <v>0</v>
      </c>
      <c r="AW27" s="58">
        <f t="shared" si="7"/>
        <v>0</v>
      </c>
      <c r="AX27" s="58">
        <f t="shared" si="7"/>
        <v>0</v>
      </c>
      <c r="AY27" s="58">
        <f t="shared" si="7"/>
        <v>0</v>
      </c>
      <c r="AZ27" s="59">
        <f t="shared" si="7"/>
        <v>0</v>
      </c>
      <c r="BA27" s="58">
        <f t="shared" si="7"/>
        <v>0</v>
      </c>
      <c r="BB27" s="58">
        <f t="shared" si="7"/>
        <v>0</v>
      </c>
      <c r="BC27" s="58">
        <f t="shared" si="7"/>
        <v>0</v>
      </c>
      <c r="BD27" s="58">
        <f t="shared" si="7"/>
        <v>0</v>
      </c>
      <c r="BE27" s="58">
        <f t="shared" si="7"/>
        <v>0</v>
      </c>
      <c r="BF27" s="58">
        <f t="shared" si="7"/>
        <v>0</v>
      </c>
      <c r="BG27" s="58">
        <f t="shared" si="7"/>
        <v>0</v>
      </c>
      <c r="BH27" s="58">
        <f t="shared" si="7"/>
        <v>0</v>
      </c>
      <c r="BI27" s="58">
        <f t="shared" si="7"/>
        <v>0</v>
      </c>
      <c r="BJ27" s="58">
        <f t="shared" si="7"/>
        <v>0</v>
      </c>
      <c r="BK27" s="60">
        <f>SUM(C27:BJ27)</f>
        <v>0</v>
      </c>
    </row>
    <row r="28" spans="1:63" ht="12.75">
      <c r="A28" s="14"/>
      <c r="B28" s="19" t="s">
        <v>31</v>
      </c>
      <c r="C28" s="58">
        <f aca="true" t="shared" si="8" ref="C28:AH28">C9+C12+C15+C19+C23+C27</f>
        <v>0</v>
      </c>
      <c r="D28" s="58">
        <f t="shared" si="8"/>
        <v>0</v>
      </c>
      <c r="E28" s="58">
        <f t="shared" si="8"/>
        <v>0</v>
      </c>
      <c r="F28" s="58">
        <f t="shared" si="8"/>
        <v>0</v>
      </c>
      <c r="G28" s="58">
        <f t="shared" si="8"/>
        <v>0</v>
      </c>
      <c r="H28" s="58">
        <f t="shared" si="8"/>
        <v>0</v>
      </c>
      <c r="I28" s="58">
        <f t="shared" si="8"/>
        <v>0</v>
      </c>
      <c r="J28" s="58">
        <f t="shared" si="8"/>
        <v>0</v>
      </c>
      <c r="K28" s="58">
        <f t="shared" si="8"/>
        <v>0</v>
      </c>
      <c r="L28" s="58">
        <f t="shared" si="8"/>
        <v>0</v>
      </c>
      <c r="M28" s="58">
        <f t="shared" si="8"/>
        <v>0</v>
      </c>
      <c r="N28" s="58">
        <f t="shared" si="8"/>
        <v>0</v>
      </c>
      <c r="O28" s="58">
        <f t="shared" si="8"/>
        <v>0</v>
      </c>
      <c r="P28" s="58">
        <f t="shared" si="8"/>
        <v>0</v>
      </c>
      <c r="Q28" s="58">
        <f t="shared" si="8"/>
        <v>0</v>
      </c>
      <c r="R28" s="58">
        <f t="shared" si="8"/>
        <v>0</v>
      </c>
      <c r="S28" s="58">
        <f t="shared" si="8"/>
        <v>0</v>
      </c>
      <c r="T28" s="58">
        <f t="shared" si="8"/>
        <v>0</v>
      </c>
      <c r="U28" s="58">
        <f t="shared" si="8"/>
        <v>0</v>
      </c>
      <c r="V28" s="58">
        <f t="shared" si="8"/>
        <v>0</v>
      </c>
      <c r="W28" s="58">
        <f t="shared" si="8"/>
        <v>0</v>
      </c>
      <c r="X28" s="58">
        <f t="shared" si="8"/>
        <v>0</v>
      </c>
      <c r="Y28" s="58">
        <f t="shared" si="8"/>
        <v>0</v>
      </c>
      <c r="Z28" s="58">
        <f t="shared" si="8"/>
        <v>0</v>
      </c>
      <c r="AA28" s="58">
        <f t="shared" si="8"/>
        <v>0</v>
      </c>
      <c r="AB28" s="58">
        <f t="shared" si="8"/>
        <v>0</v>
      </c>
      <c r="AC28" s="58">
        <f t="shared" si="8"/>
        <v>0</v>
      </c>
      <c r="AD28" s="58">
        <f t="shared" si="8"/>
        <v>0</v>
      </c>
      <c r="AE28" s="58">
        <f t="shared" si="8"/>
        <v>0</v>
      </c>
      <c r="AF28" s="58">
        <f t="shared" si="8"/>
        <v>0</v>
      </c>
      <c r="AG28" s="58">
        <f t="shared" si="8"/>
        <v>0</v>
      </c>
      <c r="AH28" s="58">
        <f t="shared" si="8"/>
        <v>0</v>
      </c>
      <c r="AI28" s="58">
        <f aca="true" t="shared" si="9" ref="AI28:BJ28">AI9+AI12+AI15+AI19+AI23+AI27</f>
        <v>0</v>
      </c>
      <c r="AJ28" s="58">
        <f t="shared" si="9"/>
        <v>0</v>
      </c>
      <c r="AK28" s="58">
        <f t="shared" si="9"/>
        <v>0</v>
      </c>
      <c r="AL28" s="58">
        <f t="shared" si="9"/>
        <v>0</v>
      </c>
      <c r="AM28" s="58">
        <f t="shared" si="9"/>
        <v>0</v>
      </c>
      <c r="AN28" s="58">
        <f t="shared" si="9"/>
        <v>0</v>
      </c>
      <c r="AO28" s="58">
        <f t="shared" si="9"/>
        <v>0</v>
      </c>
      <c r="AP28" s="58">
        <f t="shared" si="9"/>
        <v>0</v>
      </c>
      <c r="AQ28" s="58">
        <f t="shared" si="9"/>
        <v>0</v>
      </c>
      <c r="AR28" s="58">
        <f t="shared" si="9"/>
        <v>0</v>
      </c>
      <c r="AS28" s="58">
        <f t="shared" si="9"/>
        <v>0</v>
      </c>
      <c r="AT28" s="58">
        <f t="shared" si="9"/>
        <v>0</v>
      </c>
      <c r="AU28" s="58">
        <f t="shared" si="9"/>
        <v>0</v>
      </c>
      <c r="AV28" s="59">
        <f t="shared" si="9"/>
        <v>0</v>
      </c>
      <c r="AW28" s="58">
        <f t="shared" si="9"/>
        <v>0</v>
      </c>
      <c r="AX28" s="58">
        <f t="shared" si="9"/>
        <v>0</v>
      </c>
      <c r="AY28" s="58">
        <f t="shared" si="9"/>
        <v>0</v>
      </c>
      <c r="AZ28" s="59">
        <f t="shared" si="9"/>
        <v>0</v>
      </c>
      <c r="BA28" s="58">
        <f t="shared" si="9"/>
        <v>0</v>
      </c>
      <c r="BB28" s="58">
        <f t="shared" si="9"/>
        <v>0</v>
      </c>
      <c r="BC28" s="58">
        <f t="shared" si="9"/>
        <v>0</v>
      </c>
      <c r="BD28" s="58">
        <f t="shared" si="9"/>
        <v>0</v>
      </c>
      <c r="BE28" s="58">
        <f t="shared" si="9"/>
        <v>0</v>
      </c>
      <c r="BF28" s="58">
        <f t="shared" si="9"/>
        <v>0</v>
      </c>
      <c r="BG28" s="58">
        <f t="shared" si="9"/>
        <v>0</v>
      </c>
      <c r="BH28" s="58">
        <f t="shared" si="9"/>
        <v>0</v>
      </c>
      <c r="BI28" s="58">
        <f t="shared" si="9"/>
        <v>0</v>
      </c>
      <c r="BJ28" s="58">
        <f t="shared" si="9"/>
        <v>0</v>
      </c>
      <c r="BK28" s="60">
        <f>SUM(C28:BJ28)</f>
        <v>0</v>
      </c>
    </row>
    <row r="29" spans="1:63" ht="3.75" customHeight="1">
      <c r="A29" s="14"/>
      <c r="B29" s="2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</row>
    <row r="30" spans="1:63" ht="12.75">
      <c r="A30" s="14" t="s">
        <v>32</v>
      </c>
      <c r="B30" s="15" t="s">
        <v>33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</row>
    <row r="31" spans="1:63" s="21" customFormat="1" ht="12.75">
      <c r="A31" s="14" t="s">
        <v>12</v>
      </c>
      <c r="B31" s="16" t="s">
        <v>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</row>
    <row r="32" spans="1:63" s="21" customFormat="1" ht="12.75">
      <c r="A32" s="14"/>
      <c r="B32" s="17" t="s">
        <v>14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0</v>
      </c>
      <c r="AB32" s="61">
        <v>0</v>
      </c>
      <c r="AC32" s="61">
        <v>0</v>
      </c>
      <c r="AD32" s="61">
        <v>0</v>
      </c>
      <c r="AE32" s="61">
        <v>0</v>
      </c>
      <c r="AF32" s="61">
        <v>0</v>
      </c>
      <c r="AG32" s="61">
        <v>0</v>
      </c>
      <c r="AH32" s="61">
        <v>0</v>
      </c>
      <c r="AI32" s="61">
        <v>0</v>
      </c>
      <c r="AJ32" s="61">
        <v>0</v>
      </c>
      <c r="AK32" s="61">
        <v>0</v>
      </c>
      <c r="AL32" s="61">
        <v>0</v>
      </c>
      <c r="AM32" s="61">
        <v>0</v>
      </c>
      <c r="AN32" s="61">
        <v>0</v>
      </c>
      <c r="AO32" s="61">
        <v>0</v>
      </c>
      <c r="AP32" s="61">
        <v>0</v>
      </c>
      <c r="AQ32" s="61">
        <v>0</v>
      </c>
      <c r="AR32" s="61">
        <v>0</v>
      </c>
      <c r="AS32" s="61">
        <v>0</v>
      </c>
      <c r="AT32" s="61">
        <v>0</v>
      </c>
      <c r="AU32" s="61">
        <v>0</v>
      </c>
      <c r="AV32" s="61">
        <v>0</v>
      </c>
      <c r="AW32" s="61">
        <v>0</v>
      </c>
      <c r="AX32" s="61">
        <v>0</v>
      </c>
      <c r="AY32" s="61">
        <v>0</v>
      </c>
      <c r="AZ32" s="61">
        <v>0</v>
      </c>
      <c r="BA32" s="61">
        <v>0</v>
      </c>
      <c r="BB32" s="61">
        <v>0</v>
      </c>
      <c r="BC32" s="61">
        <v>0</v>
      </c>
      <c r="BD32" s="61">
        <v>0</v>
      </c>
      <c r="BE32" s="61">
        <v>0</v>
      </c>
      <c r="BF32" s="61">
        <v>0</v>
      </c>
      <c r="BG32" s="61">
        <v>0</v>
      </c>
      <c r="BH32" s="61">
        <v>0</v>
      </c>
      <c r="BI32" s="61">
        <v>0</v>
      </c>
      <c r="BJ32" s="61">
        <v>0</v>
      </c>
      <c r="BK32" s="57">
        <f>SUM(C32:BJ32)</f>
        <v>0</v>
      </c>
    </row>
    <row r="33" spans="1:63" s="21" customFormat="1" ht="12.75">
      <c r="A33" s="14"/>
      <c r="B33" s="17" t="s">
        <v>15</v>
      </c>
      <c r="C33" s="58">
        <f aca="true" t="shared" si="10" ref="C33:AH33">SUM(C32:C32)</f>
        <v>0</v>
      </c>
      <c r="D33" s="58">
        <f t="shared" si="10"/>
        <v>0</v>
      </c>
      <c r="E33" s="58">
        <f t="shared" si="10"/>
        <v>0</v>
      </c>
      <c r="F33" s="58">
        <f t="shared" si="10"/>
        <v>0</v>
      </c>
      <c r="G33" s="58">
        <f t="shared" si="10"/>
        <v>0</v>
      </c>
      <c r="H33" s="58">
        <f t="shared" si="10"/>
        <v>0</v>
      </c>
      <c r="I33" s="58">
        <f t="shared" si="10"/>
        <v>0</v>
      </c>
      <c r="J33" s="58">
        <f t="shared" si="10"/>
        <v>0</v>
      </c>
      <c r="K33" s="58">
        <f t="shared" si="10"/>
        <v>0</v>
      </c>
      <c r="L33" s="58">
        <f t="shared" si="10"/>
        <v>0</v>
      </c>
      <c r="M33" s="58">
        <f t="shared" si="10"/>
        <v>0</v>
      </c>
      <c r="N33" s="58">
        <f t="shared" si="10"/>
        <v>0</v>
      </c>
      <c r="O33" s="58">
        <f t="shared" si="10"/>
        <v>0</v>
      </c>
      <c r="P33" s="58">
        <f t="shared" si="10"/>
        <v>0</v>
      </c>
      <c r="Q33" s="58">
        <f t="shared" si="10"/>
        <v>0</v>
      </c>
      <c r="R33" s="58">
        <f t="shared" si="10"/>
        <v>0</v>
      </c>
      <c r="S33" s="58">
        <f t="shared" si="10"/>
        <v>0</v>
      </c>
      <c r="T33" s="58">
        <f t="shared" si="10"/>
        <v>0</v>
      </c>
      <c r="U33" s="58">
        <f t="shared" si="10"/>
        <v>0</v>
      </c>
      <c r="V33" s="58">
        <f t="shared" si="10"/>
        <v>0</v>
      </c>
      <c r="W33" s="58">
        <f t="shared" si="10"/>
        <v>0</v>
      </c>
      <c r="X33" s="58">
        <f t="shared" si="10"/>
        <v>0</v>
      </c>
      <c r="Y33" s="58">
        <f t="shared" si="10"/>
        <v>0</v>
      </c>
      <c r="Z33" s="58">
        <f t="shared" si="10"/>
        <v>0</v>
      </c>
      <c r="AA33" s="58">
        <f t="shared" si="10"/>
        <v>0</v>
      </c>
      <c r="AB33" s="58">
        <f t="shared" si="10"/>
        <v>0</v>
      </c>
      <c r="AC33" s="58">
        <f t="shared" si="10"/>
        <v>0</v>
      </c>
      <c r="AD33" s="58">
        <f t="shared" si="10"/>
        <v>0</v>
      </c>
      <c r="AE33" s="58">
        <f t="shared" si="10"/>
        <v>0</v>
      </c>
      <c r="AF33" s="58">
        <f t="shared" si="10"/>
        <v>0</v>
      </c>
      <c r="AG33" s="58">
        <f t="shared" si="10"/>
        <v>0</v>
      </c>
      <c r="AH33" s="58">
        <f t="shared" si="10"/>
        <v>0</v>
      </c>
      <c r="AI33" s="58">
        <f aca="true" t="shared" si="11" ref="AI33:BJ33">SUM(AI32:AI32)</f>
        <v>0</v>
      </c>
      <c r="AJ33" s="58">
        <f t="shared" si="11"/>
        <v>0</v>
      </c>
      <c r="AK33" s="58">
        <f t="shared" si="11"/>
        <v>0</v>
      </c>
      <c r="AL33" s="58">
        <f t="shared" si="11"/>
        <v>0</v>
      </c>
      <c r="AM33" s="58">
        <f t="shared" si="11"/>
        <v>0</v>
      </c>
      <c r="AN33" s="58">
        <f t="shared" si="11"/>
        <v>0</v>
      </c>
      <c r="AO33" s="58">
        <f t="shared" si="11"/>
        <v>0</v>
      </c>
      <c r="AP33" s="58">
        <f t="shared" si="11"/>
        <v>0</v>
      </c>
      <c r="AQ33" s="58">
        <f t="shared" si="11"/>
        <v>0</v>
      </c>
      <c r="AR33" s="58">
        <f t="shared" si="11"/>
        <v>0</v>
      </c>
      <c r="AS33" s="58">
        <f t="shared" si="11"/>
        <v>0</v>
      </c>
      <c r="AT33" s="58">
        <f t="shared" si="11"/>
        <v>0</v>
      </c>
      <c r="AU33" s="58">
        <f t="shared" si="11"/>
        <v>0</v>
      </c>
      <c r="AV33" s="59">
        <f t="shared" si="11"/>
        <v>0</v>
      </c>
      <c r="AW33" s="58">
        <f t="shared" si="11"/>
        <v>0</v>
      </c>
      <c r="AX33" s="58">
        <f t="shared" si="11"/>
        <v>0</v>
      </c>
      <c r="AY33" s="58">
        <f t="shared" si="11"/>
        <v>0</v>
      </c>
      <c r="AZ33" s="59">
        <f t="shared" si="11"/>
        <v>0</v>
      </c>
      <c r="BA33" s="58">
        <f t="shared" si="11"/>
        <v>0</v>
      </c>
      <c r="BB33" s="58">
        <f t="shared" si="11"/>
        <v>0</v>
      </c>
      <c r="BC33" s="58">
        <f t="shared" si="11"/>
        <v>0</v>
      </c>
      <c r="BD33" s="58">
        <f t="shared" si="11"/>
        <v>0</v>
      </c>
      <c r="BE33" s="58">
        <f t="shared" si="11"/>
        <v>0</v>
      </c>
      <c r="BF33" s="58">
        <f t="shared" si="11"/>
        <v>0</v>
      </c>
      <c r="BG33" s="58">
        <f t="shared" si="11"/>
        <v>0</v>
      </c>
      <c r="BH33" s="58">
        <f t="shared" si="11"/>
        <v>0</v>
      </c>
      <c r="BI33" s="58">
        <f t="shared" si="11"/>
        <v>0</v>
      </c>
      <c r="BJ33" s="58">
        <f t="shared" si="11"/>
        <v>0</v>
      </c>
      <c r="BK33" s="60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</row>
    <row r="36" spans="1:63" ht="12.75">
      <c r="A36" s="14"/>
      <c r="B36" s="67" t="s">
        <v>106</v>
      </c>
      <c r="C36" s="68">
        <v>0</v>
      </c>
      <c r="D36" s="68">
        <v>0.85687571</v>
      </c>
      <c r="E36" s="68">
        <v>0</v>
      </c>
      <c r="F36" s="68">
        <v>0</v>
      </c>
      <c r="G36" s="68">
        <v>0</v>
      </c>
      <c r="H36" s="68">
        <v>36.87518884</v>
      </c>
      <c r="I36" s="68">
        <v>78.59826838</v>
      </c>
      <c r="J36" s="68">
        <v>0</v>
      </c>
      <c r="K36" s="68">
        <v>0</v>
      </c>
      <c r="L36" s="68">
        <v>463.39632782</v>
      </c>
      <c r="M36" s="68">
        <v>0</v>
      </c>
      <c r="N36" s="68">
        <v>0</v>
      </c>
      <c r="O36" s="68">
        <v>0</v>
      </c>
      <c r="P36" s="68">
        <v>0</v>
      </c>
      <c r="Q36" s="68">
        <v>0</v>
      </c>
      <c r="R36" s="68">
        <v>6.00713397</v>
      </c>
      <c r="S36" s="68">
        <v>1.099084</v>
      </c>
      <c r="T36" s="68">
        <v>0</v>
      </c>
      <c r="U36" s="68">
        <v>0</v>
      </c>
      <c r="V36" s="68">
        <v>10.9396236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19.13410943</v>
      </c>
      <c r="AW36" s="68">
        <v>4.52115197</v>
      </c>
      <c r="AX36" s="68">
        <v>0</v>
      </c>
      <c r="AY36" s="68">
        <v>0</v>
      </c>
      <c r="AZ36" s="68">
        <v>12.53244366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4.75250291</v>
      </c>
      <c r="BG36" s="68">
        <v>0.18341072</v>
      </c>
      <c r="BH36" s="68">
        <v>0</v>
      </c>
      <c r="BI36" s="68">
        <v>0</v>
      </c>
      <c r="BJ36" s="68">
        <v>2.15162085</v>
      </c>
      <c r="BK36" s="69">
        <f>SUM(C36:BJ36)</f>
        <v>641.04774186</v>
      </c>
    </row>
    <row r="37" spans="1:63" ht="12.75">
      <c r="A37" s="14"/>
      <c r="B37" s="42" t="s">
        <v>18</v>
      </c>
      <c r="C37" s="59">
        <f aca="true" t="shared" si="12" ref="C37:AH37">SUM(C36:C36)</f>
        <v>0</v>
      </c>
      <c r="D37" s="59">
        <f t="shared" si="12"/>
        <v>0.85687571</v>
      </c>
      <c r="E37" s="59">
        <f t="shared" si="12"/>
        <v>0</v>
      </c>
      <c r="F37" s="59">
        <f t="shared" si="12"/>
        <v>0</v>
      </c>
      <c r="G37" s="59">
        <f t="shared" si="12"/>
        <v>0</v>
      </c>
      <c r="H37" s="59">
        <f t="shared" si="12"/>
        <v>36.87518884</v>
      </c>
      <c r="I37" s="59">
        <f t="shared" si="12"/>
        <v>78.59826838</v>
      </c>
      <c r="J37" s="59">
        <f t="shared" si="12"/>
        <v>0</v>
      </c>
      <c r="K37" s="59">
        <f t="shared" si="12"/>
        <v>0</v>
      </c>
      <c r="L37" s="59">
        <f t="shared" si="12"/>
        <v>463.39632782</v>
      </c>
      <c r="M37" s="59">
        <f t="shared" si="12"/>
        <v>0</v>
      </c>
      <c r="N37" s="59">
        <f t="shared" si="12"/>
        <v>0</v>
      </c>
      <c r="O37" s="59">
        <f t="shared" si="12"/>
        <v>0</v>
      </c>
      <c r="P37" s="59">
        <f t="shared" si="12"/>
        <v>0</v>
      </c>
      <c r="Q37" s="59">
        <f t="shared" si="12"/>
        <v>0</v>
      </c>
      <c r="R37" s="59">
        <f t="shared" si="12"/>
        <v>6.00713397</v>
      </c>
      <c r="S37" s="59">
        <f t="shared" si="12"/>
        <v>1.099084</v>
      </c>
      <c r="T37" s="59">
        <f t="shared" si="12"/>
        <v>0</v>
      </c>
      <c r="U37" s="59">
        <f t="shared" si="12"/>
        <v>0</v>
      </c>
      <c r="V37" s="59">
        <f t="shared" si="12"/>
        <v>10.9396236</v>
      </c>
      <c r="W37" s="59">
        <f t="shared" si="12"/>
        <v>0</v>
      </c>
      <c r="X37" s="59">
        <f t="shared" si="12"/>
        <v>0</v>
      </c>
      <c r="Y37" s="59">
        <f t="shared" si="12"/>
        <v>0</v>
      </c>
      <c r="Z37" s="59">
        <f t="shared" si="12"/>
        <v>0</v>
      </c>
      <c r="AA37" s="59">
        <f t="shared" si="12"/>
        <v>0</v>
      </c>
      <c r="AB37" s="59">
        <f t="shared" si="12"/>
        <v>0</v>
      </c>
      <c r="AC37" s="59">
        <f t="shared" si="12"/>
        <v>0</v>
      </c>
      <c r="AD37" s="59">
        <f t="shared" si="12"/>
        <v>0</v>
      </c>
      <c r="AE37" s="59">
        <f t="shared" si="12"/>
        <v>0</v>
      </c>
      <c r="AF37" s="59">
        <f t="shared" si="12"/>
        <v>0</v>
      </c>
      <c r="AG37" s="59">
        <f t="shared" si="12"/>
        <v>0</v>
      </c>
      <c r="AH37" s="59">
        <f t="shared" si="12"/>
        <v>0</v>
      </c>
      <c r="AI37" s="59">
        <f aca="true" t="shared" si="13" ref="AI37:BJ37">SUM(AI36:AI36)</f>
        <v>0</v>
      </c>
      <c r="AJ37" s="59">
        <f t="shared" si="13"/>
        <v>0</v>
      </c>
      <c r="AK37" s="59">
        <f t="shared" si="13"/>
        <v>0</v>
      </c>
      <c r="AL37" s="59">
        <f t="shared" si="13"/>
        <v>0</v>
      </c>
      <c r="AM37" s="59">
        <f t="shared" si="13"/>
        <v>0</v>
      </c>
      <c r="AN37" s="59">
        <f t="shared" si="13"/>
        <v>0</v>
      </c>
      <c r="AO37" s="59">
        <f t="shared" si="13"/>
        <v>0</v>
      </c>
      <c r="AP37" s="59">
        <f t="shared" si="13"/>
        <v>0</v>
      </c>
      <c r="AQ37" s="59">
        <f t="shared" si="13"/>
        <v>0</v>
      </c>
      <c r="AR37" s="59">
        <f t="shared" si="13"/>
        <v>0</v>
      </c>
      <c r="AS37" s="59">
        <f t="shared" si="13"/>
        <v>0</v>
      </c>
      <c r="AT37" s="59">
        <f t="shared" si="13"/>
        <v>0</v>
      </c>
      <c r="AU37" s="59">
        <f t="shared" si="13"/>
        <v>0</v>
      </c>
      <c r="AV37" s="59">
        <f t="shared" si="13"/>
        <v>19.13410943</v>
      </c>
      <c r="AW37" s="59">
        <f t="shared" si="13"/>
        <v>4.52115197</v>
      </c>
      <c r="AX37" s="59">
        <f t="shared" si="13"/>
        <v>0</v>
      </c>
      <c r="AY37" s="59">
        <f t="shared" si="13"/>
        <v>0</v>
      </c>
      <c r="AZ37" s="59">
        <f t="shared" si="13"/>
        <v>12.53244366</v>
      </c>
      <c r="BA37" s="59">
        <f t="shared" si="13"/>
        <v>0</v>
      </c>
      <c r="BB37" s="59">
        <f t="shared" si="13"/>
        <v>0</v>
      </c>
      <c r="BC37" s="59">
        <f t="shared" si="13"/>
        <v>0</v>
      </c>
      <c r="BD37" s="59">
        <f t="shared" si="13"/>
        <v>0</v>
      </c>
      <c r="BE37" s="59">
        <f t="shared" si="13"/>
        <v>0</v>
      </c>
      <c r="BF37" s="59">
        <f t="shared" si="13"/>
        <v>4.75250291</v>
      </c>
      <c r="BG37" s="59">
        <f t="shared" si="13"/>
        <v>0.18341072</v>
      </c>
      <c r="BH37" s="59">
        <f t="shared" si="13"/>
        <v>0</v>
      </c>
      <c r="BI37" s="59">
        <f t="shared" si="13"/>
        <v>0</v>
      </c>
      <c r="BJ37" s="59">
        <f t="shared" si="13"/>
        <v>2.15162085</v>
      </c>
      <c r="BK37" s="62">
        <f>SUM(C37:BJ37)</f>
        <v>641.04774186</v>
      </c>
    </row>
    <row r="38" spans="1:63" ht="12.75">
      <c r="A38" s="14"/>
      <c r="B38" s="39" t="s">
        <v>36</v>
      </c>
      <c r="C38" s="59">
        <f aca="true" t="shared" si="14" ref="C38:AH38">C33+C37</f>
        <v>0</v>
      </c>
      <c r="D38" s="59">
        <f t="shared" si="14"/>
        <v>0.85687571</v>
      </c>
      <c r="E38" s="59">
        <f t="shared" si="14"/>
        <v>0</v>
      </c>
      <c r="F38" s="59">
        <f t="shared" si="14"/>
        <v>0</v>
      </c>
      <c r="G38" s="59">
        <f t="shared" si="14"/>
        <v>0</v>
      </c>
      <c r="H38" s="59">
        <f t="shared" si="14"/>
        <v>36.87518884</v>
      </c>
      <c r="I38" s="59">
        <f t="shared" si="14"/>
        <v>78.59826838</v>
      </c>
      <c r="J38" s="59">
        <f t="shared" si="14"/>
        <v>0</v>
      </c>
      <c r="K38" s="59">
        <f t="shared" si="14"/>
        <v>0</v>
      </c>
      <c r="L38" s="59">
        <f t="shared" si="14"/>
        <v>463.39632782</v>
      </c>
      <c r="M38" s="59">
        <f t="shared" si="14"/>
        <v>0</v>
      </c>
      <c r="N38" s="59">
        <f t="shared" si="14"/>
        <v>0</v>
      </c>
      <c r="O38" s="59">
        <f t="shared" si="14"/>
        <v>0</v>
      </c>
      <c r="P38" s="59">
        <f t="shared" si="14"/>
        <v>0</v>
      </c>
      <c r="Q38" s="59">
        <f t="shared" si="14"/>
        <v>0</v>
      </c>
      <c r="R38" s="59">
        <f t="shared" si="14"/>
        <v>6.00713397</v>
      </c>
      <c r="S38" s="59">
        <f t="shared" si="14"/>
        <v>1.099084</v>
      </c>
      <c r="T38" s="59">
        <f t="shared" si="14"/>
        <v>0</v>
      </c>
      <c r="U38" s="59">
        <f t="shared" si="14"/>
        <v>0</v>
      </c>
      <c r="V38" s="59">
        <f t="shared" si="14"/>
        <v>10.9396236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59">
        <f t="shared" si="14"/>
        <v>0</v>
      </c>
      <c r="AA38" s="59">
        <f t="shared" si="14"/>
        <v>0</v>
      </c>
      <c r="AB38" s="59">
        <f t="shared" si="14"/>
        <v>0</v>
      </c>
      <c r="AC38" s="59">
        <f t="shared" si="14"/>
        <v>0</v>
      </c>
      <c r="AD38" s="59">
        <f t="shared" si="14"/>
        <v>0</v>
      </c>
      <c r="AE38" s="59">
        <f t="shared" si="14"/>
        <v>0</v>
      </c>
      <c r="AF38" s="59">
        <f t="shared" si="14"/>
        <v>0</v>
      </c>
      <c r="AG38" s="59">
        <f t="shared" si="14"/>
        <v>0</v>
      </c>
      <c r="AH38" s="59">
        <f t="shared" si="14"/>
        <v>0</v>
      </c>
      <c r="AI38" s="59">
        <f aca="true" t="shared" si="15" ref="AI38:BJ38">AI33+AI37</f>
        <v>0</v>
      </c>
      <c r="AJ38" s="59">
        <f t="shared" si="15"/>
        <v>0</v>
      </c>
      <c r="AK38" s="59">
        <f t="shared" si="15"/>
        <v>0</v>
      </c>
      <c r="AL38" s="59">
        <f t="shared" si="15"/>
        <v>0</v>
      </c>
      <c r="AM38" s="59">
        <f t="shared" si="15"/>
        <v>0</v>
      </c>
      <c r="AN38" s="59">
        <f t="shared" si="15"/>
        <v>0</v>
      </c>
      <c r="AO38" s="59">
        <f t="shared" si="15"/>
        <v>0</v>
      </c>
      <c r="AP38" s="59">
        <f t="shared" si="15"/>
        <v>0</v>
      </c>
      <c r="AQ38" s="59">
        <f t="shared" si="15"/>
        <v>0</v>
      </c>
      <c r="AR38" s="59">
        <f t="shared" si="15"/>
        <v>0</v>
      </c>
      <c r="AS38" s="59">
        <f t="shared" si="15"/>
        <v>0</v>
      </c>
      <c r="AT38" s="59">
        <f t="shared" si="15"/>
        <v>0</v>
      </c>
      <c r="AU38" s="59">
        <f t="shared" si="15"/>
        <v>0</v>
      </c>
      <c r="AV38" s="59">
        <f t="shared" si="15"/>
        <v>19.13410943</v>
      </c>
      <c r="AW38" s="59">
        <f t="shared" si="15"/>
        <v>4.52115197</v>
      </c>
      <c r="AX38" s="59">
        <f t="shared" si="15"/>
        <v>0</v>
      </c>
      <c r="AY38" s="59">
        <f t="shared" si="15"/>
        <v>0</v>
      </c>
      <c r="AZ38" s="59">
        <f t="shared" si="15"/>
        <v>12.53244366</v>
      </c>
      <c r="BA38" s="59">
        <f t="shared" si="15"/>
        <v>0</v>
      </c>
      <c r="BB38" s="59">
        <f t="shared" si="15"/>
        <v>0</v>
      </c>
      <c r="BC38" s="59">
        <f t="shared" si="15"/>
        <v>0</v>
      </c>
      <c r="BD38" s="59">
        <f t="shared" si="15"/>
        <v>0</v>
      </c>
      <c r="BE38" s="59">
        <f t="shared" si="15"/>
        <v>0</v>
      </c>
      <c r="BF38" s="59">
        <f t="shared" si="15"/>
        <v>4.75250291</v>
      </c>
      <c r="BG38" s="59">
        <f t="shared" si="15"/>
        <v>0.18341072</v>
      </c>
      <c r="BH38" s="59">
        <f t="shared" si="15"/>
        <v>0</v>
      </c>
      <c r="BI38" s="59">
        <f t="shared" si="15"/>
        <v>0</v>
      </c>
      <c r="BJ38" s="59">
        <f t="shared" si="15"/>
        <v>2.15162085</v>
      </c>
      <c r="BK38" s="62">
        <f>SUM(C38:BJ38)</f>
        <v>641.04774186</v>
      </c>
    </row>
    <row r="39" spans="1:63" ht="3" customHeight="1">
      <c r="A39" s="14"/>
      <c r="B39" s="16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</row>
    <row r="40" spans="1:63" ht="12.75">
      <c r="A40" s="14" t="s">
        <v>37</v>
      </c>
      <c r="B40" s="15" t="s">
        <v>38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</row>
    <row r="41" spans="1:63" ht="12.75">
      <c r="A41" s="14" t="s">
        <v>12</v>
      </c>
      <c r="B41" s="16" t="s">
        <v>39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</row>
    <row r="42" spans="1:63" ht="12.75">
      <c r="A42" s="14"/>
      <c r="B42" s="44" t="s">
        <v>14</v>
      </c>
      <c r="C42" s="56">
        <v>0</v>
      </c>
      <c r="D42" s="56">
        <v>0</v>
      </c>
      <c r="E42" s="56">
        <v>0</v>
      </c>
      <c r="F42" s="56">
        <v>0</v>
      </c>
      <c r="G42" s="56">
        <v>0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  <c r="X42" s="56">
        <v>0</v>
      </c>
      <c r="Y42" s="56">
        <v>0</v>
      </c>
      <c r="Z42" s="56">
        <v>0</v>
      </c>
      <c r="AA42" s="56">
        <v>0</v>
      </c>
      <c r="AB42" s="56">
        <v>0</v>
      </c>
      <c r="AC42" s="56">
        <v>0</v>
      </c>
      <c r="AD42" s="56">
        <v>0</v>
      </c>
      <c r="AE42" s="56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0</v>
      </c>
      <c r="AX42" s="56">
        <v>0</v>
      </c>
      <c r="AY42" s="56">
        <v>0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0</v>
      </c>
      <c r="BI42" s="56">
        <v>0</v>
      </c>
      <c r="BJ42" s="56">
        <v>0</v>
      </c>
      <c r="BK42" s="57">
        <f>SUM(C42:BJ42)</f>
        <v>0</v>
      </c>
    </row>
    <row r="43" spans="1:63" ht="12.75">
      <c r="A43" s="14"/>
      <c r="B43" s="19" t="s">
        <v>40</v>
      </c>
      <c r="C43" s="58">
        <f aca="true" t="shared" si="16" ref="C43:AH43">SUM(C42:C42)</f>
        <v>0</v>
      </c>
      <c r="D43" s="58">
        <f t="shared" si="16"/>
        <v>0</v>
      </c>
      <c r="E43" s="58">
        <f t="shared" si="16"/>
        <v>0</v>
      </c>
      <c r="F43" s="58">
        <f t="shared" si="16"/>
        <v>0</v>
      </c>
      <c r="G43" s="58">
        <f t="shared" si="16"/>
        <v>0</v>
      </c>
      <c r="H43" s="58">
        <f t="shared" si="16"/>
        <v>0</v>
      </c>
      <c r="I43" s="58">
        <f t="shared" si="16"/>
        <v>0</v>
      </c>
      <c r="J43" s="58">
        <f t="shared" si="16"/>
        <v>0</v>
      </c>
      <c r="K43" s="58">
        <f t="shared" si="16"/>
        <v>0</v>
      </c>
      <c r="L43" s="58">
        <f t="shared" si="16"/>
        <v>0</v>
      </c>
      <c r="M43" s="58">
        <f t="shared" si="16"/>
        <v>0</v>
      </c>
      <c r="N43" s="58">
        <f t="shared" si="16"/>
        <v>0</v>
      </c>
      <c r="O43" s="58">
        <f t="shared" si="16"/>
        <v>0</v>
      </c>
      <c r="P43" s="58">
        <f t="shared" si="16"/>
        <v>0</v>
      </c>
      <c r="Q43" s="58">
        <f t="shared" si="16"/>
        <v>0</v>
      </c>
      <c r="R43" s="58">
        <f t="shared" si="16"/>
        <v>0</v>
      </c>
      <c r="S43" s="58">
        <f t="shared" si="16"/>
        <v>0</v>
      </c>
      <c r="T43" s="58">
        <f t="shared" si="16"/>
        <v>0</v>
      </c>
      <c r="U43" s="58">
        <f t="shared" si="16"/>
        <v>0</v>
      </c>
      <c r="V43" s="58">
        <f t="shared" si="16"/>
        <v>0</v>
      </c>
      <c r="W43" s="58">
        <f t="shared" si="16"/>
        <v>0</v>
      </c>
      <c r="X43" s="58">
        <f t="shared" si="16"/>
        <v>0</v>
      </c>
      <c r="Y43" s="58">
        <f t="shared" si="16"/>
        <v>0</v>
      </c>
      <c r="Z43" s="58">
        <f t="shared" si="16"/>
        <v>0</v>
      </c>
      <c r="AA43" s="58">
        <f t="shared" si="16"/>
        <v>0</v>
      </c>
      <c r="AB43" s="58">
        <f t="shared" si="16"/>
        <v>0</v>
      </c>
      <c r="AC43" s="58">
        <f t="shared" si="16"/>
        <v>0</v>
      </c>
      <c r="AD43" s="58">
        <f t="shared" si="16"/>
        <v>0</v>
      </c>
      <c r="AE43" s="58">
        <f t="shared" si="16"/>
        <v>0</v>
      </c>
      <c r="AF43" s="58">
        <f t="shared" si="16"/>
        <v>0</v>
      </c>
      <c r="AG43" s="58">
        <f t="shared" si="16"/>
        <v>0</v>
      </c>
      <c r="AH43" s="58">
        <f t="shared" si="16"/>
        <v>0</v>
      </c>
      <c r="AI43" s="58">
        <f aca="true" t="shared" si="17" ref="AI43:BJ43">SUM(AI42:AI42)</f>
        <v>0</v>
      </c>
      <c r="AJ43" s="58">
        <f t="shared" si="17"/>
        <v>0</v>
      </c>
      <c r="AK43" s="58">
        <f t="shared" si="17"/>
        <v>0</v>
      </c>
      <c r="AL43" s="58">
        <f t="shared" si="17"/>
        <v>0</v>
      </c>
      <c r="AM43" s="58">
        <f t="shared" si="17"/>
        <v>0</v>
      </c>
      <c r="AN43" s="58">
        <f t="shared" si="17"/>
        <v>0</v>
      </c>
      <c r="AO43" s="58">
        <f t="shared" si="17"/>
        <v>0</v>
      </c>
      <c r="AP43" s="58">
        <f t="shared" si="17"/>
        <v>0</v>
      </c>
      <c r="AQ43" s="58">
        <f t="shared" si="17"/>
        <v>0</v>
      </c>
      <c r="AR43" s="58">
        <f t="shared" si="17"/>
        <v>0</v>
      </c>
      <c r="AS43" s="58">
        <f t="shared" si="17"/>
        <v>0</v>
      </c>
      <c r="AT43" s="58">
        <f t="shared" si="17"/>
        <v>0</v>
      </c>
      <c r="AU43" s="58">
        <f t="shared" si="17"/>
        <v>0</v>
      </c>
      <c r="AV43" s="59">
        <f t="shared" si="17"/>
        <v>0</v>
      </c>
      <c r="AW43" s="58">
        <f t="shared" si="17"/>
        <v>0</v>
      </c>
      <c r="AX43" s="58">
        <f t="shared" si="17"/>
        <v>0</v>
      </c>
      <c r="AY43" s="58">
        <f t="shared" si="17"/>
        <v>0</v>
      </c>
      <c r="AZ43" s="59">
        <f t="shared" si="17"/>
        <v>0</v>
      </c>
      <c r="BA43" s="58">
        <f t="shared" si="17"/>
        <v>0</v>
      </c>
      <c r="BB43" s="58">
        <f t="shared" si="17"/>
        <v>0</v>
      </c>
      <c r="BC43" s="58">
        <f t="shared" si="17"/>
        <v>0</v>
      </c>
      <c r="BD43" s="58">
        <f t="shared" si="17"/>
        <v>0</v>
      </c>
      <c r="BE43" s="58">
        <f t="shared" si="17"/>
        <v>0</v>
      </c>
      <c r="BF43" s="58">
        <f t="shared" si="17"/>
        <v>0</v>
      </c>
      <c r="BG43" s="58">
        <f t="shared" si="17"/>
        <v>0</v>
      </c>
      <c r="BH43" s="58">
        <f t="shared" si="17"/>
        <v>0</v>
      </c>
      <c r="BI43" s="58">
        <f t="shared" si="17"/>
        <v>0</v>
      </c>
      <c r="BJ43" s="58">
        <f t="shared" si="17"/>
        <v>0</v>
      </c>
      <c r="BK43" s="60">
        <f>SUM(C43:BJ43)</f>
        <v>0</v>
      </c>
    </row>
    <row r="44" spans="1:63" ht="2.25" customHeight="1">
      <c r="A44" s="14"/>
      <c r="B44" s="16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</row>
    <row r="45" spans="1:63" ht="12.75">
      <c r="A45" s="14" t="s">
        <v>41</v>
      </c>
      <c r="B45" s="15" t="s">
        <v>42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</row>
    <row r="46" spans="1:63" ht="12.75">
      <c r="A46" s="14" t="s">
        <v>12</v>
      </c>
      <c r="B46" s="16" t="s">
        <v>43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</row>
    <row r="54" spans="1:63" ht="12.75">
      <c r="A54" s="14" t="s">
        <v>45</v>
      </c>
      <c r="B54" s="15" t="s">
        <v>46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</row>
    <row r="55" spans="1:63" ht="12.75">
      <c r="A55" s="14" t="s">
        <v>12</v>
      </c>
      <c r="B55" s="16" t="s">
        <v>47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</row>
    <row r="59" spans="1:63" ht="12.75">
      <c r="A59" s="14"/>
      <c r="B59" s="45" t="s">
        <v>48</v>
      </c>
      <c r="C59" s="63">
        <f aca="true" t="shared" si="19" ref="C59:AH59">C57+C52+C43+C38+C28</f>
        <v>0</v>
      </c>
      <c r="D59" s="63">
        <f t="shared" si="19"/>
        <v>0.85687571</v>
      </c>
      <c r="E59" s="63">
        <f t="shared" si="19"/>
        <v>0</v>
      </c>
      <c r="F59" s="63">
        <f t="shared" si="19"/>
        <v>0</v>
      </c>
      <c r="G59" s="63">
        <f t="shared" si="19"/>
        <v>0</v>
      </c>
      <c r="H59" s="63">
        <f t="shared" si="19"/>
        <v>36.87518884</v>
      </c>
      <c r="I59" s="63">
        <f t="shared" si="19"/>
        <v>78.59826838</v>
      </c>
      <c r="J59" s="63">
        <f t="shared" si="19"/>
        <v>0</v>
      </c>
      <c r="K59" s="63">
        <f t="shared" si="19"/>
        <v>0</v>
      </c>
      <c r="L59" s="63">
        <f t="shared" si="19"/>
        <v>463.39632782</v>
      </c>
      <c r="M59" s="63">
        <f t="shared" si="19"/>
        <v>0</v>
      </c>
      <c r="N59" s="63">
        <f t="shared" si="19"/>
        <v>0</v>
      </c>
      <c r="O59" s="63">
        <f t="shared" si="19"/>
        <v>0</v>
      </c>
      <c r="P59" s="63">
        <f t="shared" si="19"/>
        <v>0</v>
      </c>
      <c r="Q59" s="63">
        <f t="shared" si="19"/>
        <v>0</v>
      </c>
      <c r="R59" s="63">
        <f t="shared" si="19"/>
        <v>6.00713397</v>
      </c>
      <c r="S59" s="63">
        <f t="shared" si="19"/>
        <v>1.099084</v>
      </c>
      <c r="T59" s="63">
        <f t="shared" si="19"/>
        <v>0</v>
      </c>
      <c r="U59" s="63">
        <f t="shared" si="19"/>
        <v>0</v>
      </c>
      <c r="V59" s="63">
        <f t="shared" si="19"/>
        <v>10.9396236</v>
      </c>
      <c r="W59" s="63">
        <f t="shared" si="19"/>
        <v>0</v>
      </c>
      <c r="X59" s="63">
        <f t="shared" si="19"/>
        <v>0</v>
      </c>
      <c r="Y59" s="63">
        <f t="shared" si="19"/>
        <v>0</v>
      </c>
      <c r="Z59" s="63">
        <f t="shared" si="19"/>
        <v>0</v>
      </c>
      <c r="AA59" s="63">
        <f t="shared" si="19"/>
        <v>0</v>
      </c>
      <c r="AB59" s="63">
        <f t="shared" si="19"/>
        <v>0</v>
      </c>
      <c r="AC59" s="63">
        <f t="shared" si="19"/>
        <v>0</v>
      </c>
      <c r="AD59" s="63">
        <f t="shared" si="19"/>
        <v>0</v>
      </c>
      <c r="AE59" s="63">
        <f t="shared" si="19"/>
        <v>0</v>
      </c>
      <c r="AF59" s="63">
        <f t="shared" si="19"/>
        <v>0</v>
      </c>
      <c r="AG59" s="63">
        <f t="shared" si="19"/>
        <v>0</v>
      </c>
      <c r="AH59" s="63">
        <f t="shared" si="19"/>
        <v>0</v>
      </c>
      <c r="AI59" s="63">
        <f aca="true" t="shared" si="20" ref="AI59:BJ59">AI57+AI52+AI43+AI38+AI28</f>
        <v>0</v>
      </c>
      <c r="AJ59" s="63">
        <f t="shared" si="20"/>
        <v>0</v>
      </c>
      <c r="AK59" s="63">
        <f t="shared" si="20"/>
        <v>0</v>
      </c>
      <c r="AL59" s="63">
        <f t="shared" si="20"/>
        <v>0</v>
      </c>
      <c r="AM59" s="63">
        <f t="shared" si="20"/>
        <v>0</v>
      </c>
      <c r="AN59" s="63">
        <f t="shared" si="20"/>
        <v>0</v>
      </c>
      <c r="AO59" s="63">
        <f t="shared" si="20"/>
        <v>0</v>
      </c>
      <c r="AP59" s="63">
        <f t="shared" si="20"/>
        <v>0</v>
      </c>
      <c r="AQ59" s="63">
        <f t="shared" si="20"/>
        <v>0</v>
      </c>
      <c r="AR59" s="63">
        <f t="shared" si="20"/>
        <v>0</v>
      </c>
      <c r="AS59" s="63">
        <f t="shared" si="20"/>
        <v>0</v>
      </c>
      <c r="AT59" s="63">
        <f t="shared" si="20"/>
        <v>0</v>
      </c>
      <c r="AU59" s="63">
        <f t="shared" si="20"/>
        <v>0</v>
      </c>
      <c r="AV59" s="63">
        <f t="shared" si="20"/>
        <v>19.13410943</v>
      </c>
      <c r="AW59" s="63">
        <f t="shared" si="20"/>
        <v>4.52115197</v>
      </c>
      <c r="AX59" s="63">
        <f t="shared" si="20"/>
        <v>0</v>
      </c>
      <c r="AY59" s="63">
        <f t="shared" si="20"/>
        <v>0</v>
      </c>
      <c r="AZ59" s="63">
        <f t="shared" si="20"/>
        <v>12.53244366</v>
      </c>
      <c r="BA59" s="63">
        <f t="shared" si="20"/>
        <v>0</v>
      </c>
      <c r="BB59" s="63">
        <f t="shared" si="20"/>
        <v>0</v>
      </c>
      <c r="BC59" s="63">
        <f t="shared" si="20"/>
        <v>0</v>
      </c>
      <c r="BD59" s="63">
        <f t="shared" si="20"/>
        <v>0</v>
      </c>
      <c r="BE59" s="63">
        <f t="shared" si="20"/>
        <v>0</v>
      </c>
      <c r="BF59" s="63">
        <f t="shared" si="20"/>
        <v>4.75250291</v>
      </c>
      <c r="BG59" s="63">
        <f t="shared" si="20"/>
        <v>0.18341072</v>
      </c>
      <c r="BH59" s="63">
        <f t="shared" si="20"/>
        <v>0</v>
      </c>
      <c r="BI59" s="63">
        <f t="shared" si="20"/>
        <v>0</v>
      </c>
      <c r="BJ59" s="63">
        <f t="shared" si="20"/>
        <v>2.15162085</v>
      </c>
      <c r="BK59" s="62">
        <f>SUM(C59:BJ59)</f>
        <v>641.04774186</v>
      </c>
    </row>
    <row r="60" spans="1:63" ht="4.5" customHeight="1">
      <c r="A60" s="14"/>
      <c r="B60" s="23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</row>
    <row r="61" spans="1:63" ht="14.25" customHeight="1">
      <c r="A61" s="14" t="s">
        <v>49</v>
      </c>
      <c r="B61" s="24" t="s">
        <v>50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9"/>
  <sheetViews>
    <sheetView zoomScalePageLayoutView="0" workbookViewId="0" topLeftCell="A1">
      <pane ySplit="4" topLeftCell="A18" activePane="bottomLeft" state="frozen"/>
      <selection pane="topLeft" activeCell="A1" sqref="A1"/>
      <selection pane="bottomLeft" activeCell="F5" sqref="F5:F41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2" spans="2:12" ht="12.75" customHeight="1">
      <c r="B2" s="80" t="s">
        <v>108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2:12" ht="12.75" customHeight="1">
      <c r="B3" s="80" t="s">
        <v>107</v>
      </c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5">
        <v>0</v>
      </c>
      <c r="F5" s="55">
        <v>0.002715574</v>
      </c>
      <c r="G5" s="55">
        <v>0</v>
      </c>
      <c r="H5" s="18">
        <v>0</v>
      </c>
      <c r="I5" s="18">
        <v>0</v>
      </c>
      <c r="J5" s="18">
        <v>0</v>
      </c>
      <c r="K5" s="32">
        <f>SUM(D5:J5)</f>
        <v>0.002715574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5">
        <v>0</v>
      </c>
      <c r="F6" s="55">
        <v>5.167473946</v>
      </c>
      <c r="G6" s="55">
        <v>0</v>
      </c>
      <c r="H6" s="18">
        <v>0</v>
      </c>
      <c r="I6" s="18">
        <v>0</v>
      </c>
      <c r="J6" s="18">
        <v>0</v>
      </c>
      <c r="K6" s="32">
        <f aca="true" t="shared" si="0" ref="K6:K41">SUM(D6:J6)</f>
        <v>5.167473946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5">
        <v>0</v>
      </c>
      <c r="F7" s="55">
        <v>0.032013513</v>
      </c>
      <c r="G7" s="55">
        <v>0</v>
      </c>
      <c r="H7" s="18">
        <v>0</v>
      </c>
      <c r="I7" s="18">
        <v>0</v>
      </c>
      <c r="J7" s="18">
        <v>0</v>
      </c>
      <c r="K7" s="32">
        <f t="shared" si="0"/>
        <v>0.032013513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5">
        <v>0</v>
      </c>
      <c r="F8" s="55">
        <v>0.28055325</v>
      </c>
      <c r="G8" s="55">
        <v>0</v>
      </c>
      <c r="H8" s="18">
        <v>0</v>
      </c>
      <c r="I8" s="18">
        <v>0</v>
      </c>
      <c r="J8" s="18">
        <v>0</v>
      </c>
      <c r="K8" s="32">
        <f t="shared" si="0"/>
        <v>0.28055325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5">
        <v>0</v>
      </c>
      <c r="F9" s="55">
        <v>0.154861998</v>
      </c>
      <c r="G9" s="55">
        <v>0</v>
      </c>
      <c r="H9" s="18">
        <v>0</v>
      </c>
      <c r="I9" s="18">
        <v>0</v>
      </c>
      <c r="J9" s="18">
        <v>0</v>
      </c>
      <c r="K9" s="32">
        <f t="shared" si="0"/>
        <v>0.154861998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5">
        <v>0</v>
      </c>
      <c r="F10" s="55">
        <v>0.0020152620000000003</v>
      </c>
      <c r="G10" s="55">
        <v>0</v>
      </c>
      <c r="H10" s="18">
        <v>0</v>
      </c>
      <c r="I10" s="18">
        <v>0</v>
      </c>
      <c r="J10" s="18">
        <v>0</v>
      </c>
      <c r="K10" s="32">
        <f t="shared" si="0"/>
        <v>0.0020152620000000003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5">
        <v>0</v>
      </c>
      <c r="F11" s="55">
        <v>0.042164851</v>
      </c>
      <c r="G11" s="55">
        <v>0</v>
      </c>
      <c r="H11" s="18">
        <v>0</v>
      </c>
      <c r="I11" s="18">
        <v>0</v>
      </c>
      <c r="J11" s="18">
        <v>0</v>
      </c>
      <c r="K11" s="32">
        <f t="shared" si="0"/>
        <v>0.042164851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5">
        <v>0</v>
      </c>
      <c r="F12" s="55">
        <v>0</v>
      </c>
      <c r="G12" s="55">
        <v>0</v>
      </c>
      <c r="H12" s="18">
        <v>0</v>
      </c>
      <c r="I12" s="18">
        <v>0</v>
      </c>
      <c r="J12" s="18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5">
        <v>0</v>
      </c>
      <c r="F13" s="55">
        <v>0</v>
      </c>
      <c r="G13" s="55">
        <v>0</v>
      </c>
      <c r="H13" s="18">
        <v>0</v>
      </c>
      <c r="I13" s="18">
        <v>0</v>
      </c>
      <c r="J13" s="18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5">
        <v>0</v>
      </c>
      <c r="F14" s="55">
        <v>0.287365681</v>
      </c>
      <c r="G14" s="55">
        <v>0</v>
      </c>
      <c r="H14" s="18">
        <v>0</v>
      </c>
      <c r="I14" s="18">
        <v>0</v>
      </c>
      <c r="J14" s="18">
        <v>0</v>
      </c>
      <c r="K14" s="32">
        <f t="shared" si="0"/>
        <v>0.287365681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5">
        <v>0</v>
      </c>
      <c r="F15" s="55">
        <v>14.458595784</v>
      </c>
      <c r="G15" s="55">
        <v>0</v>
      </c>
      <c r="H15" s="18">
        <v>0</v>
      </c>
      <c r="I15" s="18">
        <v>0</v>
      </c>
      <c r="J15" s="18">
        <v>0</v>
      </c>
      <c r="K15" s="32">
        <f t="shared" si="0"/>
        <v>14.458595784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5">
        <v>0</v>
      </c>
      <c r="F16" s="55">
        <v>3.295183643</v>
      </c>
      <c r="G16" s="55">
        <v>0</v>
      </c>
      <c r="H16" s="18">
        <v>0</v>
      </c>
      <c r="I16" s="18">
        <v>0</v>
      </c>
      <c r="J16" s="18">
        <v>0</v>
      </c>
      <c r="K16" s="32">
        <f t="shared" si="0"/>
        <v>3.295183643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5">
        <v>0</v>
      </c>
      <c r="F17" s="55">
        <v>0.026852651</v>
      </c>
      <c r="G17" s="55">
        <v>0</v>
      </c>
      <c r="H17" s="18">
        <v>0</v>
      </c>
      <c r="I17" s="18">
        <v>0</v>
      </c>
      <c r="J17" s="18">
        <v>0</v>
      </c>
      <c r="K17" s="32">
        <f t="shared" si="0"/>
        <v>0.026852651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5">
        <v>0</v>
      </c>
      <c r="F18" s="55">
        <v>0.008046968</v>
      </c>
      <c r="G18" s="55">
        <v>0</v>
      </c>
      <c r="H18" s="18">
        <v>0</v>
      </c>
      <c r="I18" s="18">
        <v>0</v>
      </c>
      <c r="J18" s="18">
        <v>0</v>
      </c>
      <c r="K18" s="32">
        <f t="shared" si="0"/>
        <v>0.008046968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5">
        <v>0</v>
      </c>
      <c r="F19" s="55">
        <v>0.102997378</v>
      </c>
      <c r="G19" s="55">
        <v>0</v>
      </c>
      <c r="H19" s="18">
        <v>0</v>
      </c>
      <c r="I19" s="18">
        <v>0</v>
      </c>
      <c r="J19" s="18">
        <v>0</v>
      </c>
      <c r="K19" s="32">
        <f t="shared" si="0"/>
        <v>0.102997378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5">
        <v>0</v>
      </c>
      <c r="F20" s="55">
        <v>65.003792493</v>
      </c>
      <c r="G20" s="55">
        <v>0</v>
      </c>
      <c r="H20" s="18">
        <v>0</v>
      </c>
      <c r="I20" s="18">
        <v>0</v>
      </c>
      <c r="J20" s="18">
        <v>0</v>
      </c>
      <c r="K20" s="32">
        <f t="shared" si="0"/>
        <v>65.003792493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5">
        <v>0</v>
      </c>
      <c r="F21" s="55">
        <v>1.480113762</v>
      </c>
      <c r="G21" s="55">
        <v>0</v>
      </c>
      <c r="H21" s="18">
        <v>0</v>
      </c>
      <c r="I21" s="18">
        <v>0</v>
      </c>
      <c r="J21" s="18">
        <v>0</v>
      </c>
      <c r="K21" s="32">
        <f t="shared" si="0"/>
        <v>1.480113762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5">
        <v>0</v>
      </c>
      <c r="F22" s="55">
        <v>0</v>
      </c>
      <c r="G22" s="55">
        <v>0</v>
      </c>
      <c r="H22" s="18">
        <v>0</v>
      </c>
      <c r="I22" s="18">
        <v>0</v>
      </c>
      <c r="J22" s="18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5">
        <v>0</v>
      </c>
      <c r="F23" s="55">
        <v>0.6528988229999999</v>
      </c>
      <c r="G23" s="55">
        <v>0</v>
      </c>
      <c r="H23" s="18">
        <v>0</v>
      </c>
      <c r="I23" s="18">
        <v>0</v>
      </c>
      <c r="J23" s="18">
        <v>0</v>
      </c>
      <c r="K23" s="32">
        <f t="shared" si="0"/>
        <v>0.6528988229999999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5">
        <v>0</v>
      </c>
      <c r="F24" s="55">
        <v>513.6360471739999</v>
      </c>
      <c r="G24" s="55">
        <v>0</v>
      </c>
      <c r="H24" s="18">
        <v>0</v>
      </c>
      <c r="I24" s="18">
        <v>0</v>
      </c>
      <c r="J24" s="18">
        <v>0</v>
      </c>
      <c r="K24" s="32">
        <f t="shared" si="0"/>
        <v>513.6360471739999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5">
        <v>0</v>
      </c>
      <c r="F25" s="55">
        <v>0.001270507</v>
      </c>
      <c r="G25" s="55">
        <v>0</v>
      </c>
      <c r="H25" s="18">
        <v>0</v>
      </c>
      <c r="I25" s="18">
        <v>0</v>
      </c>
      <c r="J25" s="18">
        <v>0</v>
      </c>
      <c r="K25" s="32">
        <f t="shared" si="0"/>
        <v>0.001270507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5">
        <v>0</v>
      </c>
      <c r="F26" s="55">
        <v>0.0025837959999999997</v>
      </c>
      <c r="G26" s="55">
        <v>0</v>
      </c>
      <c r="H26" s="18">
        <v>0</v>
      </c>
      <c r="I26" s="18">
        <v>0</v>
      </c>
      <c r="J26" s="18">
        <v>0</v>
      </c>
      <c r="K26" s="32">
        <f t="shared" si="0"/>
        <v>0.0025837959999999997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5">
        <v>0</v>
      </c>
      <c r="F27" s="55">
        <v>0</v>
      </c>
      <c r="G27" s="55">
        <v>0</v>
      </c>
      <c r="H27" s="18">
        <v>0</v>
      </c>
      <c r="I27" s="18">
        <v>0</v>
      </c>
      <c r="J27" s="18">
        <v>0</v>
      </c>
      <c r="K27" s="32">
        <f t="shared" si="0"/>
        <v>0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5">
        <v>0</v>
      </c>
      <c r="F28" s="55">
        <v>0</v>
      </c>
      <c r="G28" s="55">
        <v>0</v>
      </c>
      <c r="H28" s="18">
        <v>0</v>
      </c>
      <c r="I28" s="18">
        <v>0</v>
      </c>
      <c r="J28" s="18">
        <v>0</v>
      </c>
      <c r="K28" s="32">
        <f t="shared" si="0"/>
        <v>0</v>
      </c>
      <c r="L28" s="18">
        <v>0</v>
      </c>
    </row>
    <row r="29" spans="2:12" ht="12.75">
      <c r="B29" s="29">
        <v>25</v>
      </c>
      <c r="C29" s="31" t="s">
        <v>92</v>
      </c>
      <c r="D29" s="54">
        <v>0</v>
      </c>
      <c r="E29" s="55">
        <v>0</v>
      </c>
      <c r="F29" s="55">
        <v>6.001884744</v>
      </c>
      <c r="G29" s="55">
        <v>0</v>
      </c>
      <c r="H29" s="18">
        <v>0</v>
      </c>
      <c r="I29" s="18">
        <v>0</v>
      </c>
      <c r="J29" s="18">
        <v>0</v>
      </c>
      <c r="K29" s="32">
        <f t="shared" si="0"/>
        <v>6.001884744</v>
      </c>
      <c r="L29" s="18">
        <v>0</v>
      </c>
    </row>
    <row r="30" spans="2:12" ht="12.75">
      <c r="B30" s="29">
        <v>26</v>
      </c>
      <c r="C30" s="31" t="s">
        <v>93</v>
      </c>
      <c r="D30" s="54">
        <v>0</v>
      </c>
      <c r="E30" s="55">
        <v>0</v>
      </c>
      <c r="F30" s="55">
        <v>0.161885058</v>
      </c>
      <c r="G30" s="55">
        <v>0</v>
      </c>
      <c r="H30" s="18">
        <v>0</v>
      </c>
      <c r="I30" s="18">
        <v>0</v>
      </c>
      <c r="J30" s="18">
        <v>0</v>
      </c>
      <c r="K30" s="32">
        <f t="shared" si="0"/>
        <v>0.161885058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5">
        <v>0</v>
      </c>
      <c r="F31" s="55">
        <v>10.741559316</v>
      </c>
      <c r="G31" s="55">
        <v>0</v>
      </c>
      <c r="H31" s="18">
        <v>0</v>
      </c>
      <c r="I31" s="18">
        <v>0</v>
      </c>
      <c r="J31" s="18">
        <v>0</v>
      </c>
      <c r="K31" s="32">
        <f t="shared" si="0"/>
        <v>10.741559316</v>
      </c>
      <c r="L31" s="18">
        <v>0</v>
      </c>
    </row>
    <row r="32" spans="2:12" ht="12.75">
      <c r="B32" s="29">
        <v>28</v>
      </c>
      <c r="C32" s="31" t="s">
        <v>94</v>
      </c>
      <c r="D32" s="54">
        <v>0</v>
      </c>
      <c r="E32" s="55">
        <v>0</v>
      </c>
      <c r="F32" s="55">
        <v>0.097712675</v>
      </c>
      <c r="G32" s="55">
        <v>0</v>
      </c>
      <c r="H32" s="18">
        <v>0</v>
      </c>
      <c r="I32" s="18">
        <v>0</v>
      </c>
      <c r="J32" s="18">
        <v>0</v>
      </c>
      <c r="K32" s="32">
        <f t="shared" si="0"/>
        <v>0.097712675</v>
      </c>
      <c r="L32" s="18">
        <v>0</v>
      </c>
    </row>
    <row r="33" spans="2:12" ht="12.75">
      <c r="B33" s="29">
        <v>29</v>
      </c>
      <c r="C33" s="31" t="s">
        <v>95</v>
      </c>
      <c r="D33" s="54">
        <v>0</v>
      </c>
      <c r="E33" s="55">
        <v>0</v>
      </c>
      <c r="F33" s="55">
        <v>0.452889054</v>
      </c>
      <c r="G33" s="55">
        <v>0</v>
      </c>
      <c r="H33" s="18">
        <v>0</v>
      </c>
      <c r="I33" s="18">
        <v>0</v>
      </c>
      <c r="J33" s="18">
        <v>0</v>
      </c>
      <c r="K33" s="32">
        <f t="shared" si="0"/>
        <v>0.452889054</v>
      </c>
      <c r="L33" s="18">
        <v>0</v>
      </c>
    </row>
    <row r="34" spans="2:12" ht="12.75">
      <c r="B34" s="29">
        <v>30</v>
      </c>
      <c r="C34" s="31" t="s">
        <v>96</v>
      </c>
      <c r="D34" s="54">
        <v>0</v>
      </c>
      <c r="E34" s="55">
        <v>0</v>
      </c>
      <c r="F34" s="55">
        <v>0.39257374100000003</v>
      </c>
      <c r="G34" s="55">
        <v>0</v>
      </c>
      <c r="H34" s="18">
        <v>0</v>
      </c>
      <c r="I34" s="18">
        <v>0</v>
      </c>
      <c r="J34" s="18">
        <v>0</v>
      </c>
      <c r="K34" s="32">
        <f t="shared" si="0"/>
        <v>0.39257374100000003</v>
      </c>
      <c r="L34" s="18">
        <v>0</v>
      </c>
    </row>
    <row r="35" spans="2:12" ht="12.75">
      <c r="B35" s="29">
        <v>31</v>
      </c>
      <c r="C35" s="30" t="s">
        <v>97</v>
      </c>
      <c r="D35" s="54">
        <v>0</v>
      </c>
      <c r="E35" s="55">
        <v>0</v>
      </c>
      <c r="F35" s="55">
        <v>0.034335507</v>
      </c>
      <c r="G35" s="55">
        <v>0</v>
      </c>
      <c r="H35" s="18">
        <v>0</v>
      </c>
      <c r="I35" s="18">
        <v>0</v>
      </c>
      <c r="J35" s="18">
        <v>0</v>
      </c>
      <c r="K35" s="32">
        <f t="shared" si="0"/>
        <v>0.034335507</v>
      </c>
      <c r="L35" s="18">
        <v>0</v>
      </c>
    </row>
    <row r="36" spans="2:12" ht="12.75">
      <c r="B36" s="29">
        <v>32</v>
      </c>
      <c r="C36" s="31" t="s">
        <v>98</v>
      </c>
      <c r="D36" s="54">
        <v>0</v>
      </c>
      <c r="E36" s="55">
        <v>0</v>
      </c>
      <c r="F36" s="55">
        <v>10.866123374</v>
      </c>
      <c r="G36" s="55">
        <v>0</v>
      </c>
      <c r="H36" s="18">
        <v>0</v>
      </c>
      <c r="I36" s="18">
        <v>0</v>
      </c>
      <c r="J36" s="18">
        <v>0</v>
      </c>
      <c r="K36" s="32">
        <f t="shared" si="0"/>
        <v>10.866123374</v>
      </c>
      <c r="L36" s="18">
        <v>0</v>
      </c>
    </row>
    <row r="37" spans="2:12" ht="12.75">
      <c r="B37" s="29">
        <v>33</v>
      </c>
      <c r="C37" s="31" t="s">
        <v>105</v>
      </c>
      <c r="D37" s="54">
        <v>0</v>
      </c>
      <c r="E37" s="55">
        <v>0</v>
      </c>
      <c r="F37" s="55">
        <v>0.001551913</v>
      </c>
      <c r="G37" s="55">
        <v>0</v>
      </c>
      <c r="H37" s="18">
        <v>0</v>
      </c>
      <c r="I37" s="18">
        <v>0</v>
      </c>
      <c r="J37" s="18"/>
      <c r="K37" s="32">
        <f t="shared" si="0"/>
        <v>0.001551913</v>
      </c>
      <c r="L37" s="18">
        <v>0</v>
      </c>
    </row>
    <row r="38" spans="2:12" ht="12.75">
      <c r="B38" s="29">
        <v>34</v>
      </c>
      <c r="C38" s="31" t="s">
        <v>99</v>
      </c>
      <c r="D38" s="54">
        <v>0</v>
      </c>
      <c r="E38" s="55">
        <v>0</v>
      </c>
      <c r="F38" s="55">
        <v>0.008149706</v>
      </c>
      <c r="G38" s="55">
        <v>0</v>
      </c>
      <c r="H38" s="18">
        <v>0</v>
      </c>
      <c r="I38" s="18">
        <v>0</v>
      </c>
      <c r="J38" s="18">
        <v>0</v>
      </c>
      <c r="K38" s="32">
        <f t="shared" si="0"/>
        <v>0.008149706</v>
      </c>
      <c r="L38" s="18">
        <v>0</v>
      </c>
    </row>
    <row r="39" spans="2:12" ht="12.75">
      <c r="B39" s="29">
        <v>35</v>
      </c>
      <c r="C39" s="31" t="s">
        <v>100</v>
      </c>
      <c r="D39" s="54">
        <v>0</v>
      </c>
      <c r="E39" s="55">
        <v>0</v>
      </c>
      <c r="F39" s="55">
        <v>3.83580168</v>
      </c>
      <c r="G39" s="55">
        <v>0</v>
      </c>
      <c r="H39" s="18">
        <v>0</v>
      </c>
      <c r="I39" s="18">
        <v>0</v>
      </c>
      <c r="J39" s="18">
        <v>0</v>
      </c>
      <c r="K39" s="32">
        <f t="shared" si="0"/>
        <v>3.83580168</v>
      </c>
      <c r="L39" s="18">
        <v>0</v>
      </c>
    </row>
    <row r="40" spans="2:12" ht="12.75">
      <c r="B40" s="29">
        <v>36</v>
      </c>
      <c r="C40" s="31" t="s">
        <v>101</v>
      </c>
      <c r="D40" s="54">
        <v>0</v>
      </c>
      <c r="E40" s="55">
        <v>0</v>
      </c>
      <c r="F40" s="55">
        <v>0.049700361</v>
      </c>
      <c r="G40" s="55">
        <v>0</v>
      </c>
      <c r="H40" s="18">
        <v>0</v>
      </c>
      <c r="I40" s="18">
        <v>0</v>
      </c>
      <c r="J40" s="18">
        <v>0</v>
      </c>
      <c r="K40" s="32">
        <f t="shared" si="0"/>
        <v>0.049700361</v>
      </c>
      <c r="L40" s="18">
        <v>0</v>
      </c>
    </row>
    <row r="41" spans="2:12" ht="12.75">
      <c r="B41" s="29">
        <v>37</v>
      </c>
      <c r="C41" s="31" t="s">
        <v>102</v>
      </c>
      <c r="D41" s="54">
        <v>0</v>
      </c>
      <c r="E41" s="55">
        <v>0</v>
      </c>
      <c r="F41" s="55">
        <v>3.7660276759999998</v>
      </c>
      <c r="G41" s="55">
        <v>0</v>
      </c>
      <c r="H41" s="18">
        <v>0</v>
      </c>
      <c r="I41" s="18">
        <v>0</v>
      </c>
      <c r="J41" s="18">
        <v>0</v>
      </c>
      <c r="K41" s="32">
        <f t="shared" si="0"/>
        <v>3.7660276759999998</v>
      </c>
      <c r="L41" s="18">
        <v>0</v>
      </c>
    </row>
    <row r="42" spans="2:12" ht="15">
      <c r="B42" s="28" t="s">
        <v>103</v>
      </c>
      <c r="C42" s="18"/>
      <c r="D42" s="64">
        <f aca="true" t="shared" si="1" ref="D42:L42">SUM(D5:D41)</f>
        <v>0</v>
      </c>
      <c r="E42" s="64">
        <f t="shared" si="1"/>
        <v>0</v>
      </c>
      <c r="F42" s="64">
        <f t="shared" si="1"/>
        <v>641.047741859</v>
      </c>
      <c r="G42" s="64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641.047741859</v>
      </c>
      <c r="L42" s="36">
        <f t="shared" si="1"/>
        <v>0</v>
      </c>
    </row>
    <row r="43" ht="12.75">
      <c r="B43" t="s">
        <v>104</v>
      </c>
    </row>
    <row r="46" ht="12.75">
      <c r="F46" s="66"/>
    </row>
    <row r="47" spans="4:7" ht="12.75">
      <c r="D47" s="66"/>
      <c r="E47" s="66"/>
      <c r="F47" s="66"/>
      <c r="G47" s="66"/>
    </row>
    <row r="49" ht="12.75">
      <c r="D49" s="66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s_premanand</cp:lastModifiedBy>
  <dcterms:created xsi:type="dcterms:W3CDTF">2014-04-21T10:32:34Z</dcterms:created>
  <dcterms:modified xsi:type="dcterms:W3CDTF">2016-01-06T07:07:32Z</dcterms:modified>
  <cp:category/>
  <cp:version/>
  <cp:contentType/>
  <cp:contentStatus/>
</cp:coreProperties>
</file>